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DieseArbeitsmappe" autoCompressPictures="0"/>
  <mc:AlternateContent xmlns:mc="http://schemas.openxmlformats.org/markup-compatibility/2006">
    <mc:Choice Requires="x15">
      <x15ac:absPath xmlns:x15ac="http://schemas.microsoft.com/office/spreadsheetml/2010/11/ac" url="https://globalgap.sharepoint.com/sites/GLOBALG.A.P/Freigegebene Dokumente/General/Business Services/Translation/02_Standards/03_localgap/IDA_module/v1.1/source_en/05_final/"/>
    </mc:Choice>
  </mc:AlternateContent>
  <xr:revisionPtr revIDLastSave="5" documentId="8_{4E4BC5BA-D3F2-45FD-A2BF-DC463FB73A3D}" xr6:coauthVersionLast="47" xr6:coauthVersionMax="47" xr10:uidLastSave="{213D4EDE-CC53-466A-97CD-8C4E9BAC63BB}"/>
  <bookViews>
    <workbookView xWindow="28680" yWindow="-1470" windowWidth="29040" windowHeight="15720" tabRatio="500" xr2:uid="{00000000-000D-0000-FFFF-FFFF00000000}"/>
  </bookViews>
  <sheets>
    <sheet name="Cover" sheetId="37" r:id="rId1"/>
    <sheet name="Audit notes" sheetId="27" r:id="rId2"/>
    <sheet name="P&amp;Cs" sheetId="29" r:id="rId3"/>
    <sheet name="Summary" sheetId="28" r:id="rId4"/>
    <sheet name="Version-Edition update register" sheetId="38" r:id="rId5"/>
  </sheets>
  <externalReferences>
    <externalReference r:id="rId6"/>
  </externalReferences>
  <definedNames>
    <definedName name="_Toc139900859" localSheetId="2">'P&amp;Cs'!#REF!</definedName>
    <definedName name="Certification_Options" localSheetId="0">#REF!</definedName>
    <definedName name="Certification_Options" localSheetId="3">#REF!</definedName>
    <definedName name="Certification_Options">#REF!</definedName>
    <definedName name="GralBackground" localSheetId="0">#REF!</definedName>
    <definedName name="GralBackground">#REF!</definedName>
    <definedName name="_xlnm.Print_Area" localSheetId="3">Summary!$A$1:$H$32</definedName>
    <definedName name="_xlnm.Print_Titles" localSheetId="2">'P&amp;Cs'!$1:$1</definedName>
    <definedName name="Text4" localSheetId="1">'Audit notes'!#REF!</definedName>
    <definedName name="Text5" localSheetId="1">'Audit notes'!$A$30</definedName>
    <definedName name="Text6" localSheetId="1">'Audit notes'!#REF!</definedName>
    <definedName name="Text7" localSheetId="1">'Audit notes'!#REF!</definedName>
    <definedName name="Text8" localSheetId="1">'Audit notes'!#REF!</definedName>
    <definedName name="Text9" localSheetId="1">'Audit notes'!#REF!</definedName>
    <definedName name="Unfinished" localSheetId="0">#REF!</definedName>
    <definedName name="Unfinishe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 i="29" l="1"/>
  <c r="G2" i="29"/>
  <c r="F2" i="29" s="1"/>
  <c r="H2" i="29"/>
  <c r="I2" i="29"/>
  <c r="D3" i="29"/>
  <c r="H3" i="29"/>
  <c r="G3" i="29" s="1"/>
  <c r="F3" i="29" s="1"/>
  <c r="I3" i="29"/>
  <c r="D4" i="29"/>
  <c r="H4" i="29"/>
  <c r="G4" i="29" s="1"/>
  <c r="F4" i="29" s="1"/>
  <c r="I4" i="29"/>
  <c r="D5" i="29"/>
  <c r="H5" i="29"/>
  <c r="G5" i="29" s="1"/>
  <c r="F5" i="29" s="1"/>
  <c r="I5" i="29"/>
  <c r="D6" i="29"/>
  <c r="H6" i="29"/>
  <c r="G6" i="29" s="1"/>
  <c r="F6" i="29" s="1"/>
  <c r="I6" i="29"/>
  <c r="D7" i="29"/>
  <c r="G7" i="29"/>
  <c r="F7" i="29" s="1"/>
  <c r="H7" i="29"/>
  <c r="I7" i="29"/>
  <c r="D8" i="29"/>
  <c r="G8" i="29"/>
  <c r="F8" i="29" s="1"/>
  <c r="H8" i="29"/>
  <c r="I8" i="29"/>
  <c r="D9" i="29"/>
  <c r="H9" i="29"/>
  <c r="G9" i="29" s="1"/>
  <c r="F9" i="29" s="1"/>
  <c r="I9" i="29"/>
  <c r="D10" i="29"/>
  <c r="H10" i="29"/>
  <c r="G10" i="29" s="1"/>
  <c r="F10" i="29" s="1"/>
  <c r="I10" i="29"/>
  <c r="D11" i="29"/>
  <c r="G11" i="29"/>
  <c r="F11" i="29" s="1"/>
  <c r="H11" i="29"/>
  <c r="I11" i="29"/>
  <c r="D12" i="29"/>
  <c r="G12" i="29"/>
  <c r="F12" i="29" s="1"/>
  <c r="H12" i="29"/>
  <c r="I12" i="29"/>
  <c r="D13" i="29"/>
  <c r="H13" i="29"/>
  <c r="G13" i="29" s="1"/>
  <c r="F13" i="29" s="1"/>
  <c r="I13" i="29"/>
  <c r="D14" i="29"/>
  <c r="H14" i="29"/>
  <c r="G14" i="29" s="1"/>
  <c r="F14" i="29" s="1"/>
  <c r="I14" i="29"/>
  <c r="D15" i="29"/>
  <c r="H15" i="29"/>
  <c r="G15" i="29" s="1"/>
  <c r="F15" i="29" s="1"/>
  <c r="I15" i="29"/>
  <c r="D16" i="29"/>
  <c r="H16" i="29"/>
  <c r="G16" i="29" s="1"/>
  <c r="F16" i="29" s="1"/>
  <c r="I16" i="29"/>
  <c r="D17" i="29"/>
  <c r="G17" i="29"/>
  <c r="F17" i="29" s="1"/>
  <c r="H17" i="29"/>
  <c r="I17" i="29"/>
  <c r="D18" i="29"/>
  <c r="G18" i="29"/>
  <c r="F18" i="29" s="1"/>
  <c r="H18" i="29"/>
  <c r="I18" i="29"/>
  <c r="D19" i="29"/>
  <c r="H19" i="29"/>
  <c r="G19" i="29" s="1"/>
  <c r="F19" i="29" s="1"/>
  <c r="I19" i="29"/>
  <c r="D20" i="29"/>
  <c r="G20" i="29"/>
  <c r="F20" i="29" s="1"/>
  <c r="H20" i="29"/>
  <c r="I20" i="29"/>
  <c r="D21" i="29"/>
  <c r="G21" i="29"/>
  <c r="F21" i="29" s="1"/>
  <c r="H21" i="29"/>
  <c r="I21" i="29"/>
  <c r="D22" i="29"/>
  <c r="H22" i="29"/>
  <c r="G22" i="29" s="1"/>
  <c r="F22" i="29" s="1"/>
  <c r="I22" i="29"/>
  <c r="D23" i="29"/>
  <c r="H23" i="29"/>
  <c r="G23" i="29" s="1"/>
  <c r="F23" i="29" s="1"/>
  <c r="I23" i="29"/>
  <c r="D24" i="29"/>
  <c r="G24" i="29"/>
  <c r="F24" i="29" s="1"/>
  <c r="H24" i="29"/>
  <c r="I24" i="29"/>
  <c r="D25" i="29"/>
  <c r="G25" i="29"/>
  <c r="F25" i="29" s="1"/>
  <c r="H25" i="29"/>
  <c r="I25" i="29"/>
  <c r="D26" i="29"/>
  <c r="H26" i="29"/>
  <c r="G26" i="29" s="1"/>
  <c r="F26" i="29" s="1"/>
  <c r="I26" i="29"/>
  <c r="D27" i="29"/>
  <c r="G27" i="29"/>
  <c r="F27" i="29" s="1"/>
  <c r="H27" i="29"/>
  <c r="I27" i="29"/>
  <c r="D28" i="29"/>
  <c r="G28" i="29"/>
  <c r="F28" i="29" s="1"/>
  <c r="H28" i="29"/>
  <c r="I28" i="29"/>
  <c r="D29" i="29"/>
  <c r="H29" i="29"/>
  <c r="G29" i="29" s="1"/>
  <c r="F29" i="29" s="1"/>
  <c r="I29" i="29"/>
  <c r="D30" i="29"/>
  <c r="H30" i="29"/>
  <c r="G30" i="29" s="1"/>
  <c r="F30" i="29" s="1"/>
  <c r="I30" i="29"/>
  <c r="D31" i="29"/>
  <c r="H31" i="29"/>
  <c r="G31" i="29" s="1"/>
  <c r="F31" i="29" s="1"/>
  <c r="I31" i="29"/>
  <c r="D32" i="29"/>
  <c r="H32" i="29"/>
  <c r="G32" i="29" s="1"/>
  <c r="F32" i="29" s="1"/>
  <c r="I32" i="29"/>
  <c r="D33" i="29"/>
  <c r="G33" i="29"/>
  <c r="F33" i="29" s="1"/>
  <c r="H33" i="29"/>
  <c r="I33" i="29"/>
  <c r="D34" i="29"/>
  <c r="G34" i="29"/>
  <c r="F34" i="29" s="1"/>
  <c r="H34" i="29"/>
  <c r="I34" i="29"/>
  <c r="D35" i="29"/>
  <c r="H35" i="29"/>
  <c r="G35" i="29" s="1"/>
  <c r="F35" i="29" s="1"/>
  <c r="I35" i="29"/>
  <c r="D36" i="29"/>
  <c r="H36" i="29"/>
  <c r="G36" i="29" s="1"/>
  <c r="F36" i="29" s="1"/>
  <c r="I36" i="29"/>
  <c r="D37" i="29"/>
  <c r="G37" i="29"/>
  <c r="F37" i="29" s="1"/>
  <c r="H37" i="29"/>
  <c r="I37" i="29"/>
  <c r="D38" i="29"/>
  <c r="G38" i="29"/>
  <c r="F38" i="29" s="1"/>
  <c r="H38" i="29"/>
  <c r="I38" i="29"/>
  <c r="D39" i="29"/>
  <c r="H39" i="29"/>
  <c r="G39" i="29" s="1"/>
  <c r="F39" i="29" s="1"/>
  <c r="I39" i="29"/>
  <c r="D40" i="29"/>
  <c r="G40" i="29"/>
  <c r="F40" i="29" s="1"/>
  <c r="H40" i="29"/>
  <c r="I40" i="29"/>
  <c r="D41" i="29"/>
  <c r="G41" i="29"/>
  <c r="F41" i="29" s="1"/>
  <c r="H41" i="29"/>
  <c r="I41" i="29"/>
  <c r="D42" i="29"/>
  <c r="H42" i="29"/>
  <c r="G42" i="29" s="1"/>
  <c r="F42" i="29" s="1"/>
  <c r="I42" i="29"/>
  <c r="D43" i="29"/>
  <c r="H43" i="29"/>
  <c r="G43" i="29" s="1"/>
  <c r="F43" i="29" s="1"/>
  <c r="I43" i="29"/>
  <c r="D44" i="29"/>
  <c r="G44" i="29"/>
  <c r="F44" i="29" s="1"/>
  <c r="H44" i="29"/>
  <c r="I44" i="29"/>
  <c r="D45" i="29"/>
  <c r="H45" i="29"/>
  <c r="G45" i="29" s="1"/>
  <c r="F45" i="29" s="1"/>
  <c r="I45" i="29"/>
  <c r="D46" i="29"/>
  <c r="G46" i="29"/>
  <c r="F46" i="29" s="1"/>
  <c r="H46" i="29"/>
  <c r="I46" i="29"/>
  <c r="D47" i="29"/>
  <c r="G47" i="29"/>
  <c r="F47" i="29" s="1"/>
  <c r="H47" i="29"/>
  <c r="I47" i="29"/>
  <c r="D48" i="29"/>
  <c r="H48" i="29"/>
  <c r="G48" i="29" s="1"/>
  <c r="F48" i="29" s="1"/>
  <c r="I48" i="29"/>
  <c r="D49" i="29"/>
  <c r="G49" i="29"/>
  <c r="F49" i="29" s="1"/>
  <c r="H49" i="29"/>
  <c r="I49" i="29"/>
  <c r="D50" i="29"/>
  <c r="G50" i="29"/>
  <c r="F50" i="29" s="1"/>
  <c r="H50" i="29"/>
  <c r="I50" i="29"/>
  <c r="D51" i="29"/>
  <c r="H51" i="29"/>
  <c r="G51" i="29" s="1"/>
  <c r="F51" i="29" s="1"/>
  <c r="I51" i="29"/>
  <c r="D52" i="29"/>
  <c r="H52" i="29"/>
  <c r="G52" i="29" s="1"/>
  <c r="F52" i="29" s="1"/>
  <c r="I52" i="29"/>
  <c r="D53" i="29"/>
  <c r="H53" i="29"/>
  <c r="G53" i="29" s="1"/>
  <c r="F53" i="29" s="1"/>
  <c r="I53" i="29"/>
  <c r="D54" i="29"/>
  <c r="G54" i="29"/>
  <c r="F54" i="29" s="1"/>
  <c r="H54" i="29"/>
  <c r="I54" i="29"/>
  <c r="D55" i="29"/>
  <c r="G55" i="29"/>
  <c r="F55" i="29" s="1"/>
  <c r="H55" i="29"/>
  <c r="I55" i="29"/>
  <c r="D56" i="29"/>
  <c r="H56" i="29"/>
  <c r="G56" i="29" s="1"/>
  <c r="F56" i="29" s="1"/>
  <c r="I56" i="29"/>
  <c r="D57" i="29"/>
  <c r="G57" i="29"/>
  <c r="F57" i="29" s="1"/>
  <c r="H57" i="29"/>
  <c r="I57" i="29"/>
  <c r="D58" i="29"/>
  <c r="G58" i="29"/>
  <c r="F58" i="29" s="1"/>
  <c r="H58" i="29"/>
  <c r="I58" i="29"/>
  <c r="D59" i="29"/>
  <c r="H59" i="29"/>
  <c r="G59" i="29" s="1"/>
  <c r="F59" i="29" s="1"/>
  <c r="I59" i="29"/>
  <c r="D60" i="29"/>
  <c r="G60" i="29"/>
  <c r="F60" i="29" s="1"/>
  <c r="H60" i="29"/>
  <c r="I60" i="29"/>
  <c r="D61" i="29"/>
  <c r="G61" i="29"/>
  <c r="F61" i="29" s="1"/>
  <c r="H61" i="29"/>
  <c r="I61" i="29"/>
  <c r="D62" i="29"/>
  <c r="H62" i="29"/>
  <c r="G62" i="29" s="1"/>
  <c r="F62" i="29" s="1"/>
  <c r="I62" i="29"/>
  <c r="D63" i="29"/>
  <c r="G63" i="29"/>
  <c r="F63" i="29" s="1"/>
  <c r="H63" i="29"/>
  <c r="I63" i="29"/>
  <c r="D64" i="29"/>
  <c r="G64" i="29"/>
  <c r="F64" i="29" s="1"/>
  <c r="H64" i="29"/>
  <c r="I64" i="29"/>
  <c r="D65" i="29"/>
  <c r="H65" i="29"/>
  <c r="G65" i="29" s="1"/>
  <c r="F65" i="29" s="1"/>
  <c r="I65" i="29"/>
  <c r="D66" i="29"/>
  <c r="G66" i="29"/>
  <c r="F66" i="29" s="1"/>
  <c r="H66" i="29"/>
  <c r="I66" i="29"/>
  <c r="D67" i="29"/>
  <c r="G67" i="29"/>
  <c r="F67" i="29" s="1"/>
  <c r="H67" i="29"/>
  <c r="I67" i="29"/>
  <c r="D68" i="29"/>
  <c r="H68" i="29"/>
  <c r="G68" i="29" s="1"/>
  <c r="F68" i="29" s="1"/>
  <c r="I68" i="29"/>
  <c r="D69" i="29"/>
  <c r="G69" i="29"/>
  <c r="F69" i="29" s="1"/>
  <c r="H69" i="29"/>
  <c r="I69" i="29"/>
  <c r="D70" i="29"/>
  <c r="G70" i="29"/>
  <c r="F70" i="29" s="1"/>
  <c r="H70" i="29"/>
  <c r="I70" i="29"/>
  <c r="D71" i="29"/>
  <c r="H71" i="29"/>
  <c r="G71" i="29" s="1"/>
  <c r="F71" i="29" s="1"/>
  <c r="I71" i="29"/>
  <c r="D72" i="29"/>
  <c r="H72" i="29"/>
  <c r="G72" i="29" s="1"/>
  <c r="F72" i="29" s="1"/>
  <c r="I72" i="29"/>
  <c r="D73" i="29"/>
  <c r="H73" i="29"/>
  <c r="G73" i="29" s="1"/>
  <c r="F73" i="29" s="1"/>
  <c r="I73" i="29"/>
  <c r="D74" i="29"/>
  <c r="H74" i="29"/>
  <c r="G74" i="29" s="1"/>
  <c r="F74" i="29" s="1"/>
  <c r="I74" i="29"/>
  <c r="D75" i="29"/>
  <c r="H75" i="29"/>
  <c r="G75" i="29" s="1"/>
  <c r="F75" i="29" s="1"/>
  <c r="I75" i="29"/>
  <c r="D76" i="29"/>
  <c r="H76" i="29"/>
  <c r="G76" i="29" s="1"/>
  <c r="F76" i="29" s="1"/>
  <c r="I76" i="29"/>
  <c r="D77" i="29"/>
  <c r="H77" i="29"/>
  <c r="G77" i="29" s="1"/>
  <c r="F77" i="29" s="1"/>
  <c r="I77" i="29"/>
  <c r="D78" i="29"/>
  <c r="H78" i="29"/>
  <c r="G78" i="29" s="1"/>
  <c r="F78" i="29" s="1"/>
  <c r="I78" i="29"/>
  <c r="D79" i="29"/>
  <c r="G79" i="29"/>
  <c r="F79" i="29" s="1"/>
  <c r="H79" i="29"/>
  <c r="I79" i="29"/>
  <c r="D80" i="29"/>
  <c r="G80" i="29"/>
  <c r="F80" i="29" s="1"/>
  <c r="H80" i="29"/>
  <c r="I80" i="29"/>
  <c r="D81" i="29"/>
  <c r="H81" i="29"/>
  <c r="G81" i="29" s="1"/>
  <c r="F81" i="29" s="1"/>
  <c r="I81" i="29"/>
  <c r="D82" i="29"/>
  <c r="H82" i="29"/>
  <c r="G82" i="29" s="1"/>
  <c r="F82" i="29" s="1"/>
  <c r="I82" i="29"/>
  <c r="D83" i="29"/>
  <c r="H83" i="29"/>
  <c r="G83" i="29" s="1"/>
  <c r="F83" i="29" s="1"/>
  <c r="I83" i="29"/>
  <c r="D84" i="29"/>
  <c r="G84" i="29"/>
  <c r="F84" i="29" s="1"/>
  <c r="H84" i="29"/>
  <c r="I84" i="29"/>
  <c r="D85" i="29"/>
  <c r="H85" i="29"/>
  <c r="G85" i="29" s="1"/>
  <c r="F85" i="29" s="1"/>
  <c r="I85" i="29"/>
  <c r="D86" i="29"/>
  <c r="H86" i="29"/>
  <c r="G86" i="29" s="1"/>
  <c r="F86" i="29" s="1"/>
  <c r="I86" i="29"/>
  <c r="D87" i="29"/>
  <c r="H87" i="29"/>
  <c r="G87" i="29" s="1"/>
  <c r="F87" i="29" s="1"/>
  <c r="I87" i="29"/>
  <c r="D88" i="29"/>
  <c r="H88" i="29"/>
  <c r="G88" i="29" s="1"/>
  <c r="F88" i="29" s="1"/>
  <c r="I88" i="29"/>
  <c r="D89" i="29"/>
  <c r="G89" i="29"/>
  <c r="F89" i="29" s="1"/>
  <c r="H89" i="29"/>
  <c r="I89" i="29"/>
  <c r="D90" i="29"/>
  <c r="H90" i="29"/>
  <c r="G90" i="29" s="1"/>
  <c r="F90" i="29" s="1"/>
  <c r="I90" i="29"/>
  <c r="D91" i="29"/>
  <c r="H91" i="29"/>
  <c r="G91" i="29" s="1"/>
  <c r="F91" i="29" s="1"/>
  <c r="I91" i="29"/>
  <c r="D92" i="29"/>
  <c r="H92" i="29"/>
  <c r="G92" i="29" s="1"/>
  <c r="F92" i="29" s="1"/>
  <c r="I92" i="29"/>
  <c r="D93" i="29"/>
  <c r="H93" i="29"/>
  <c r="G93" i="29" s="1"/>
  <c r="F93" i="29" s="1"/>
  <c r="I93" i="29"/>
  <c r="D94" i="29"/>
  <c r="G94" i="29"/>
  <c r="F94" i="29" s="1"/>
  <c r="H94" i="29"/>
  <c r="I94" i="29"/>
  <c r="D95" i="29"/>
  <c r="H95" i="29"/>
  <c r="G95" i="29" s="1"/>
  <c r="F95" i="29" s="1"/>
  <c r="I95" i="29"/>
  <c r="D96" i="29"/>
  <c r="H96" i="29"/>
  <c r="G96" i="29" s="1"/>
  <c r="F96" i="29" s="1"/>
  <c r="I96" i="29"/>
  <c r="D97" i="29"/>
  <c r="H97" i="29"/>
  <c r="G97" i="29" s="1"/>
  <c r="F97" i="29" s="1"/>
  <c r="I97" i="29"/>
  <c r="D98" i="29"/>
  <c r="H98" i="29"/>
  <c r="G98" i="29" s="1"/>
  <c r="F98" i="29" s="1"/>
  <c r="I98" i="29"/>
  <c r="D99" i="29"/>
  <c r="G99" i="29"/>
  <c r="F99" i="29" s="1"/>
  <c r="H99" i="29"/>
  <c r="I99" i="29"/>
  <c r="D100" i="29"/>
  <c r="G100" i="29"/>
  <c r="F100" i="29" s="1"/>
  <c r="H100" i="29"/>
  <c r="I100" i="29"/>
  <c r="D101" i="29"/>
  <c r="H101" i="29"/>
  <c r="G101" i="29" s="1"/>
  <c r="F101" i="29" s="1"/>
  <c r="I101" i="29"/>
  <c r="D102" i="29"/>
  <c r="H102" i="29"/>
  <c r="G102" i="29" s="1"/>
  <c r="F102" i="29" s="1"/>
  <c r="I102" i="29"/>
  <c r="D103" i="29"/>
  <c r="H103" i="29"/>
  <c r="G103" i="29" s="1"/>
  <c r="F103" i="29" s="1"/>
  <c r="I103" i="29"/>
  <c r="D104" i="29"/>
  <c r="H104" i="29"/>
  <c r="G104" i="29" s="1"/>
  <c r="F104" i="29" s="1"/>
  <c r="I104" i="29"/>
  <c r="D105" i="29"/>
  <c r="H105" i="29"/>
  <c r="G105" i="29" s="1"/>
  <c r="F105" i="29" s="1"/>
  <c r="I105" i="29"/>
  <c r="D106" i="29"/>
  <c r="H106" i="29"/>
  <c r="G106" i="29" s="1"/>
  <c r="F106" i="29" s="1"/>
  <c r="I106" i="29"/>
  <c r="D107" i="29"/>
  <c r="G107" i="29"/>
  <c r="F107" i="29" s="1"/>
  <c r="H107" i="29"/>
  <c r="I107" i="29"/>
  <c r="D108" i="29"/>
  <c r="G108" i="29"/>
  <c r="F108" i="29" s="1"/>
  <c r="H108" i="29"/>
  <c r="I108" i="29"/>
  <c r="D109" i="29"/>
  <c r="H109" i="29"/>
  <c r="G109" i="29" s="1"/>
  <c r="F109" i="29" s="1"/>
  <c r="I109" i="29"/>
  <c r="D110" i="29"/>
  <c r="H110" i="29"/>
  <c r="G110" i="29" s="1"/>
  <c r="F110" i="29" s="1"/>
  <c r="I110" i="29"/>
  <c r="D111" i="29"/>
  <c r="H111" i="29"/>
  <c r="G111" i="29" s="1"/>
  <c r="F111" i="29" s="1"/>
  <c r="I111" i="29"/>
  <c r="D112" i="29"/>
  <c r="G112" i="29"/>
  <c r="F112" i="29" s="1"/>
  <c r="H112" i="29"/>
  <c r="I112" i="29"/>
  <c r="D113" i="29"/>
  <c r="H113" i="29"/>
  <c r="G113" i="29" s="1"/>
  <c r="F113" i="29" s="1"/>
  <c r="I113" i="29"/>
  <c r="D114" i="29"/>
  <c r="G114" i="29"/>
  <c r="F114" i="29" s="1"/>
  <c r="H114" i="29"/>
  <c r="I114" i="29"/>
  <c r="D115" i="29"/>
  <c r="H115" i="29"/>
  <c r="G115" i="29" s="1"/>
  <c r="F115" i="29" s="1"/>
  <c r="I115" i="29"/>
  <c r="D116" i="29"/>
  <c r="H116" i="29"/>
  <c r="G116" i="29" s="1"/>
  <c r="F116" i="29" s="1"/>
  <c r="I116" i="29"/>
  <c r="D117" i="29"/>
  <c r="H117" i="29"/>
  <c r="G117" i="29" s="1"/>
  <c r="F117" i="29" s="1"/>
  <c r="I117" i="29"/>
  <c r="D118" i="29"/>
  <c r="G118" i="29"/>
  <c r="F118" i="29" s="1"/>
  <c r="H118" i="29"/>
  <c r="I118" i="29"/>
  <c r="D119" i="29"/>
  <c r="G119" i="29"/>
  <c r="F119" i="29" s="1"/>
  <c r="H119" i="29"/>
  <c r="I119" i="29"/>
  <c r="D120" i="29"/>
  <c r="H120" i="29"/>
  <c r="G120" i="29" s="1"/>
  <c r="F120" i="29" s="1"/>
  <c r="I120" i="29"/>
  <c r="D121" i="29"/>
  <c r="H121" i="29"/>
  <c r="G121" i="29" s="1"/>
  <c r="F121" i="29" s="1"/>
  <c r="I121" i="29"/>
  <c r="D122" i="29"/>
  <c r="H122" i="29"/>
  <c r="G122" i="29" s="1"/>
  <c r="F122" i="29" s="1"/>
  <c r="I122" i="29"/>
  <c r="D123" i="29"/>
  <c r="H123" i="29"/>
  <c r="G123" i="29" s="1"/>
  <c r="F123" i="29" s="1"/>
  <c r="I123" i="29"/>
  <c r="D124" i="29"/>
  <c r="G124" i="29"/>
  <c r="F124" i="29" s="1"/>
  <c r="H124" i="29"/>
  <c r="I124" i="29"/>
  <c r="D125" i="29"/>
  <c r="G125" i="29"/>
  <c r="F125" i="29" s="1"/>
  <c r="H125" i="29"/>
  <c r="I125" i="29"/>
  <c r="D126" i="29"/>
  <c r="H126" i="29"/>
  <c r="G126" i="29" s="1"/>
  <c r="F126" i="29" s="1"/>
  <c r="I126" i="29"/>
  <c r="D127" i="29"/>
  <c r="H127" i="29"/>
  <c r="G127" i="29" s="1"/>
  <c r="F127" i="29" s="1"/>
  <c r="I127" i="29"/>
  <c r="D128" i="29"/>
  <c r="H128" i="29"/>
  <c r="G128" i="29" s="1"/>
  <c r="F128" i="29" s="1"/>
  <c r="I128" i="29"/>
  <c r="D129" i="29"/>
  <c r="G129" i="29"/>
  <c r="F129" i="29" s="1"/>
  <c r="H129" i="29"/>
  <c r="I129" i="29"/>
  <c r="D130" i="29"/>
  <c r="G130" i="29"/>
  <c r="F130" i="29" s="1"/>
  <c r="H130" i="29"/>
  <c r="I130" i="29"/>
  <c r="D131" i="29"/>
  <c r="H131" i="29"/>
  <c r="G131" i="29" s="1"/>
  <c r="F131" i="29" s="1"/>
  <c r="I131" i="29"/>
  <c r="D132" i="29"/>
  <c r="H132" i="29"/>
  <c r="G132" i="29" s="1"/>
  <c r="F132" i="29" s="1"/>
  <c r="I132" i="29"/>
  <c r="D133" i="29"/>
  <c r="H133" i="29"/>
  <c r="G133" i="29" s="1"/>
  <c r="F133" i="29" s="1"/>
  <c r="I133" i="29"/>
  <c r="D134" i="29"/>
  <c r="H134" i="29"/>
  <c r="G134" i="29" s="1"/>
  <c r="F134" i="29" s="1"/>
  <c r="I134" i="29"/>
  <c r="D135" i="29"/>
  <c r="H135" i="29"/>
  <c r="G135" i="29" s="1"/>
  <c r="F135" i="29" s="1"/>
  <c r="I135" i="29"/>
  <c r="D136" i="29"/>
  <c r="H136" i="29"/>
  <c r="G136" i="29" s="1"/>
  <c r="F136" i="29" s="1"/>
  <c r="I136" i="29"/>
  <c r="D137" i="29"/>
  <c r="H137" i="29"/>
  <c r="G137" i="29" s="1"/>
  <c r="F137" i="29" s="1"/>
  <c r="I137" i="29"/>
  <c r="D138" i="29"/>
  <c r="H138" i="29"/>
  <c r="G138" i="29" s="1"/>
  <c r="F138" i="29" s="1"/>
  <c r="I138" i="29"/>
  <c r="D139" i="29"/>
  <c r="H139" i="29"/>
  <c r="G139" i="29" s="1"/>
  <c r="F139" i="29" s="1"/>
  <c r="I139" i="29"/>
  <c r="D140" i="29"/>
  <c r="G140" i="29"/>
  <c r="F140" i="29" s="1"/>
  <c r="H140" i="29"/>
  <c r="I140" i="29"/>
  <c r="D141" i="29"/>
  <c r="G141" i="29"/>
  <c r="F141" i="29" s="1"/>
  <c r="H141" i="29"/>
  <c r="I141" i="29"/>
  <c r="D142" i="29"/>
  <c r="H142" i="29"/>
  <c r="G142" i="29" s="1"/>
  <c r="F142" i="29" s="1"/>
  <c r="I142" i="29"/>
  <c r="D143" i="29"/>
  <c r="H143" i="29"/>
  <c r="G143" i="29" s="1"/>
  <c r="F143" i="29" s="1"/>
  <c r="I143" i="29"/>
  <c r="D144" i="29"/>
  <c r="H144" i="29"/>
  <c r="G144" i="29" s="1"/>
  <c r="F144" i="29" s="1"/>
  <c r="I144" i="29"/>
  <c r="D145" i="29"/>
  <c r="H145" i="29"/>
  <c r="G145" i="29" s="1"/>
  <c r="F145" i="29" s="1"/>
  <c r="I145" i="29"/>
  <c r="D146" i="29"/>
  <c r="H146" i="29"/>
  <c r="G146" i="29" s="1"/>
  <c r="F146" i="29" s="1"/>
  <c r="I146" i="29"/>
  <c r="D147" i="29"/>
  <c r="G147" i="29"/>
  <c r="F147" i="29" s="1"/>
  <c r="H147" i="29"/>
  <c r="I147" i="29"/>
  <c r="D148" i="29"/>
  <c r="G148" i="29"/>
  <c r="F148" i="29" s="1"/>
  <c r="H148" i="29"/>
  <c r="I148" i="29"/>
  <c r="D149" i="29"/>
  <c r="H149" i="29"/>
  <c r="G149" i="29" s="1"/>
  <c r="F149" i="29" s="1"/>
  <c r="I149" i="29"/>
  <c r="D150" i="29"/>
  <c r="H150" i="29"/>
  <c r="G150" i="29" s="1"/>
  <c r="F150" i="29" s="1"/>
  <c r="I150" i="29"/>
  <c r="D151" i="29"/>
  <c r="H151" i="29"/>
  <c r="G151" i="29" s="1"/>
  <c r="F151" i="29" s="1"/>
  <c r="I151" i="29"/>
  <c r="D152" i="29"/>
  <c r="H152" i="29"/>
  <c r="G152" i="29" s="1"/>
  <c r="F152" i="29" s="1"/>
  <c r="I152" i="29"/>
  <c r="D153" i="29"/>
  <c r="G153" i="29"/>
  <c r="F153" i="29" s="1"/>
  <c r="H153" i="29"/>
  <c r="I153" i="29"/>
  <c r="D154" i="29"/>
  <c r="G154" i="29"/>
  <c r="F154" i="29" s="1"/>
  <c r="H154" i="29"/>
  <c r="I154" i="29"/>
  <c r="D155" i="29"/>
  <c r="H155" i="29"/>
  <c r="G155" i="29" s="1"/>
  <c r="F155" i="29" s="1"/>
  <c r="I155" i="29"/>
  <c r="D156" i="29"/>
  <c r="H156" i="29"/>
  <c r="G156" i="29" s="1"/>
  <c r="F156" i="29" s="1"/>
  <c r="I156" i="29"/>
  <c r="D157" i="29"/>
  <c r="H157" i="29"/>
  <c r="G157" i="29" s="1"/>
  <c r="F157" i="29" s="1"/>
  <c r="I157" i="29"/>
  <c r="D158" i="29"/>
  <c r="H158" i="29"/>
  <c r="G158" i="29" s="1"/>
  <c r="F158" i="29" s="1"/>
  <c r="I158" i="29"/>
  <c r="D159" i="29"/>
  <c r="H159" i="29"/>
  <c r="G159" i="29" s="1"/>
  <c r="F159" i="29" s="1"/>
  <c r="I159" i="29"/>
  <c r="D160" i="29"/>
  <c r="G160" i="29"/>
  <c r="F160" i="29" s="1"/>
  <c r="H160" i="29"/>
  <c r="I160" i="29"/>
  <c r="D161" i="29"/>
  <c r="H161" i="29"/>
  <c r="G161" i="29" s="1"/>
  <c r="F161" i="29" s="1"/>
  <c r="I161" i="29"/>
  <c r="D162" i="29"/>
  <c r="H162" i="29"/>
  <c r="G162" i="29" s="1"/>
  <c r="F162" i="29" s="1"/>
  <c r="I162" i="29"/>
  <c r="D163" i="29"/>
  <c r="G163" i="29"/>
  <c r="F163" i="29" s="1"/>
  <c r="H163" i="29"/>
  <c r="I163" i="29"/>
  <c r="D164" i="29"/>
  <c r="H164" i="29"/>
  <c r="G164" i="29" s="1"/>
  <c r="F164" i="29" s="1"/>
  <c r="I164" i="29"/>
  <c r="D165" i="29"/>
  <c r="H165" i="29"/>
  <c r="G165" i="29" s="1"/>
  <c r="F165" i="29" s="1"/>
  <c r="I165" i="29"/>
  <c r="D166" i="29"/>
  <c r="H166" i="29"/>
  <c r="G166" i="29" s="1"/>
  <c r="F166" i="29" s="1"/>
  <c r="I166" i="29"/>
  <c r="D167" i="29"/>
  <c r="G167" i="29"/>
  <c r="F167" i="29" s="1"/>
  <c r="H167" i="29"/>
  <c r="I167" i="29"/>
  <c r="D168" i="29"/>
  <c r="G168" i="29"/>
  <c r="F168" i="29" s="1"/>
  <c r="H168" i="29"/>
  <c r="I168" i="29"/>
  <c r="D169" i="29"/>
  <c r="H169" i="29"/>
  <c r="G169" i="29" s="1"/>
  <c r="F169" i="29" s="1"/>
  <c r="I169" i="29"/>
  <c r="D170" i="29"/>
  <c r="H170" i="29"/>
  <c r="G170" i="29" s="1"/>
  <c r="F170" i="29" s="1"/>
  <c r="I170" i="29"/>
  <c r="D171" i="29"/>
  <c r="H171" i="29"/>
  <c r="G171" i="29" s="1"/>
  <c r="F171" i="29" s="1"/>
  <c r="I171" i="29"/>
  <c r="D172" i="29"/>
  <c r="H172" i="29"/>
  <c r="G172" i="29" s="1"/>
  <c r="F172" i="29" s="1"/>
  <c r="I172" i="29"/>
  <c r="D173" i="29"/>
  <c r="H173" i="29"/>
  <c r="G173" i="29" s="1"/>
  <c r="F173" i="29" s="1"/>
  <c r="I173" i="29"/>
  <c r="D174" i="29"/>
  <c r="H174" i="29"/>
  <c r="G174" i="29" s="1"/>
  <c r="F174" i="29" s="1"/>
  <c r="I174" i="29"/>
  <c r="D175" i="29"/>
  <c r="H175" i="29"/>
  <c r="G175" i="29" s="1"/>
  <c r="F175" i="29" s="1"/>
  <c r="I175" i="29"/>
  <c r="D176" i="29"/>
  <c r="G176" i="29"/>
  <c r="F176" i="29" s="1"/>
  <c r="H176" i="29"/>
  <c r="I176" i="29"/>
  <c r="D177" i="29"/>
  <c r="H177" i="29"/>
  <c r="G177" i="29" s="1"/>
  <c r="F177" i="29" s="1"/>
  <c r="I177" i="29"/>
  <c r="D178" i="29"/>
  <c r="H178" i="29"/>
  <c r="G178" i="29" s="1"/>
  <c r="F178" i="29" s="1"/>
  <c r="I178" i="29"/>
  <c r="D179" i="29"/>
  <c r="G179" i="29"/>
  <c r="F179" i="29" s="1"/>
  <c r="H179" i="29"/>
  <c r="I179" i="29"/>
  <c r="D180" i="29"/>
  <c r="H180" i="29"/>
  <c r="G180" i="29" s="1"/>
  <c r="F180" i="29" s="1"/>
  <c r="I180" i="29"/>
  <c r="D181" i="29"/>
  <c r="H181" i="29"/>
  <c r="G181" i="29" s="1"/>
  <c r="F181" i="29" s="1"/>
  <c r="I181" i="29"/>
  <c r="D182" i="29"/>
  <c r="H182" i="29"/>
  <c r="G182" i="29" s="1"/>
  <c r="F182" i="29" s="1"/>
  <c r="I182" i="29"/>
  <c r="D183" i="29"/>
  <c r="G183" i="29"/>
  <c r="F183" i="29" s="1"/>
  <c r="H183" i="29"/>
  <c r="I183" i="29"/>
  <c r="D184" i="29"/>
  <c r="H184" i="29"/>
  <c r="G184" i="29" s="1"/>
  <c r="F184" i="29" s="1"/>
  <c r="I184" i="29"/>
  <c r="D185" i="29"/>
  <c r="H185" i="29"/>
  <c r="G185" i="29" s="1"/>
  <c r="F185" i="29" s="1"/>
  <c r="I185" i="29"/>
  <c r="D186" i="29"/>
  <c r="G186" i="29"/>
  <c r="F186" i="29" s="1"/>
  <c r="H186" i="29"/>
  <c r="I186" i="29"/>
  <c r="D187" i="29"/>
  <c r="G187" i="29"/>
  <c r="F187" i="29" s="1"/>
  <c r="H187" i="29"/>
  <c r="I187" i="29"/>
  <c r="D188" i="29"/>
  <c r="H188" i="29"/>
  <c r="G188" i="29" s="1"/>
  <c r="F188" i="29" s="1"/>
  <c r="I188" i="29"/>
  <c r="D189" i="29"/>
  <c r="H189" i="29"/>
  <c r="G189" i="29" s="1"/>
  <c r="F189" i="29" s="1"/>
  <c r="I189" i="29"/>
  <c r="D190" i="29"/>
  <c r="H190" i="29"/>
  <c r="G190" i="29" s="1"/>
  <c r="F190" i="29" s="1"/>
  <c r="I190" i="29"/>
  <c r="D191" i="29"/>
  <c r="H191" i="29"/>
  <c r="G191" i="29" s="1"/>
  <c r="F191" i="29" s="1"/>
  <c r="I191" i="29"/>
  <c r="D192" i="29"/>
  <c r="G192" i="29"/>
  <c r="F192" i="29" s="1"/>
  <c r="H192" i="29"/>
  <c r="I192" i="29"/>
  <c r="D193" i="29"/>
  <c r="H193" i="29"/>
  <c r="G193" i="29" s="1"/>
  <c r="F193" i="29" s="1"/>
  <c r="I193" i="29"/>
  <c r="D194" i="29"/>
  <c r="H194" i="29"/>
  <c r="G194" i="29" s="1"/>
  <c r="F194" i="29" s="1"/>
  <c r="I194" i="29"/>
  <c r="D195" i="29"/>
  <c r="G195" i="29"/>
  <c r="F195" i="29" s="1"/>
  <c r="H195" i="29"/>
  <c r="I195" i="29"/>
  <c r="D196" i="29"/>
  <c r="H196" i="29"/>
  <c r="G196" i="29" s="1"/>
  <c r="F196" i="29" s="1"/>
  <c r="I196" i="29"/>
  <c r="D197" i="29"/>
  <c r="G197" i="29"/>
  <c r="F197" i="29" s="1"/>
  <c r="H197" i="29"/>
  <c r="I197" i="29"/>
  <c r="D198" i="29"/>
  <c r="H198" i="29"/>
  <c r="G198" i="29" s="1"/>
  <c r="F198" i="29" s="1"/>
  <c r="I198" i="29"/>
  <c r="D199" i="29"/>
  <c r="H199" i="29"/>
  <c r="G199" i="29" s="1"/>
  <c r="F199" i="29" s="1"/>
  <c r="I199" i="29"/>
  <c r="D200" i="29"/>
  <c r="G200" i="29"/>
  <c r="F200" i="29" s="1"/>
  <c r="H200" i="29"/>
  <c r="I200" i="29"/>
  <c r="D201" i="29"/>
  <c r="H201" i="29"/>
  <c r="G201" i="29" s="1"/>
  <c r="F201" i="29" s="1"/>
  <c r="I201" i="29"/>
  <c r="D202" i="29"/>
  <c r="H202" i="29"/>
  <c r="G202" i="29" s="1"/>
  <c r="F202" i="29" s="1"/>
  <c r="I202" i="29"/>
  <c r="D203" i="29"/>
  <c r="H203" i="29"/>
  <c r="G203" i="29" s="1"/>
  <c r="F203" i="29" s="1"/>
  <c r="I203" i="29"/>
  <c r="D204" i="29"/>
  <c r="H204" i="29"/>
  <c r="G204" i="29" s="1"/>
  <c r="F204" i="29" s="1"/>
  <c r="I204" i="29"/>
  <c r="D205" i="29"/>
  <c r="H205" i="29"/>
  <c r="G205" i="29" s="1"/>
  <c r="F205" i="29" s="1"/>
  <c r="I205" i="29"/>
  <c r="D206" i="29"/>
  <c r="H206" i="29"/>
  <c r="G206" i="29" s="1"/>
  <c r="F206" i="29" s="1"/>
  <c r="I206" i="29"/>
  <c r="D207" i="29"/>
  <c r="G207" i="29"/>
  <c r="F207" i="29" s="1"/>
  <c r="H207" i="29"/>
  <c r="I207" i="29"/>
  <c r="D208" i="29"/>
  <c r="H208" i="29"/>
  <c r="G208" i="29" s="1"/>
  <c r="F208" i="29" s="1"/>
  <c r="I208" i="29"/>
  <c r="D209" i="29"/>
  <c r="H209" i="29"/>
  <c r="G209" i="29" s="1"/>
  <c r="F209" i="29" s="1"/>
  <c r="I209" i="29"/>
  <c r="D210" i="29"/>
  <c r="H210" i="29"/>
  <c r="G210" i="29" s="1"/>
  <c r="F210" i="29" s="1"/>
  <c r="I210" i="29"/>
  <c r="D211" i="29"/>
  <c r="G211" i="29"/>
  <c r="F211" i="29" s="1"/>
  <c r="H211" i="29"/>
  <c r="I211" i="29"/>
  <c r="D212" i="29"/>
  <c r="G212" i="29"/>
  <c r="F212" i="29" s="1"/>
  <c r="H212" i="29"/>
  <c r="I212" i="29"/>
  <c r="D213" i="29"/>
  <c r="H213" i="29"/>
  <c r="G213" i="29" s="1"/>
  <c r="F213" i="29" s="1"/>
  <c r="I213" i="29"/>
  <c r="D214" i="29"/>
  <c r="H214" i="29"/>
  <c r="G214" i="29" s="1"/>
  <c r="F214" i="29" s="1"/>
  <c r="I214" i="29"/>
  <c r="D215" i="29"/>
  <c r="H215" i="29"/>
  <c r="G215" i="29" s="1"/>
  <c r="F215" i="29" s="1"/>
  <c r="I215" i="29"/>
  <c r="D216" i="29"/>
  <c r="H216" i="29"/>
  <c r="G216" i="29" s="1"/>
  <c r="F216" i="29" s="1"/>
  <c r="I216" i="29"/>
  <c r="D217" i="29"/>
  <c r="H217" i="29"/>
  <c r="G217" i="29" s="1"/>
  <c r="F217" i="29" s="1"/>
  <c r="I217" i="29"/>
  <c r="D218" i="29"/>
  <c r="H218" i="29"/>
  <c r="G218" i="29" s="1"/>
  <c r="F218" i="29" s="1"/>
  <c r="I218" i="29"/>
  <c r="D219" i="29"/>
  <c r="H219" i="29"/>
  <c r="G219" i="29" s="1"/>
  <c r="F219" i="29" s="1"/>
  <c r="I219" i="29"/>
  <c r="D220" i="29"/>
  <c r="H220" i="29"/>
  <c r="G220" i="29" s="1"/>
  <c r="F220" i="29" s="1"/>
  <c r="I220" i="29"/>
  <c r="D221" i="29"/>
  <c r="G221" i="29"/>
  <c r="F221" i="29" s="1"/>
  <c r="H221" i="29"/>
  <c r="I221" i="29"/>
  <c r="D222" i="29"/>
  <c r="G222" i="29"/>
  <c r="F222" i="29" s="1"/>
  <c r="H222" i="29"/>
  <c r="I222" i="29"/>
  <c r="D223" i="29"/>
  <c r="H223" i="29"/>
  <c r="G223" i="29" s="1"/>
  <c r="F223" i="29" s="1"/>
  <c r="I223" i="29"/>
  <c r="D224" i="29"/>
  <c r="H224" i="29"/>
  <c r="G224" i="29" s="1"/>
  <c r="F224" i="29" s="1"/>
  <c r="I224" i="29"/>
  <c r="D225" i="29"/>
  <c r="H225" i="29"/>
  <c r="G225" i="29" s="1"/>
  <c r="F225" i="29" s="1"/>
  <c r="I225" i="29"/>
  <c r="D226" i="29"/>
  <c r="H226" i="29"/>
  <c r="G226" i="29" s="1"/>
  <c r="F226" i="29" s="1"/>
  <c r="I226" i="29"/>
  <c r="D227" i="29"/>
  <c r="G227" i="29"/>
  <c r="F227" i="29" s="1"/>
  <c r="H227" i="29"/>
  <c r="I227" i="29"/>
  <c r="D228" i="29"/>
  <c r="H228" i="29"/>
  <c r="G228" i="29" s="1"/>
  <c r="F228" i="29" s="1"/>
  <c r="I228" i="29"/>
  <c r="D229" i="29"/>
  <c r="H229" i="29"/>
  <c r="G229" i="29" s="1"/>
  <c r="F229" i="29" s="1"/>
  <c r="I229" i="29"/>
  <c r="D230" i="29"/>
  <c r="H230" i="29"/>
  <c r="G230" i="29" s="1"/>
  <c r="F230" i="29" s="1"/>
  <c r="I230" i="29"/>
  <c r="D231" i="29"/>
  <c r="G231" i="29"/>
  <c r="F231" i="29" s="1"/>
  <c r="H231" i="29"/>
  <c r="I231" i="29"/>
  <c r="D232" i="29"/>
  <c r="H232" i="29"/>
  <c r="G232" i="29" s="1"/>
  <c r="F232" i="29" s="1"/>
  <c r="I232" i="29"/>
  <c r="D233" i="29"/>
  <c r="G233" i="29"/>
  <c r="F233" i="29" s="1"/>
  <c r="H233" i="29"/>
  <c r="I233" i="29"/>
  <c r="D234" i="29"/>
  <c r="H234" i="29"/>
  <c r="G234" i="29" s="1"/>
  <c r="F234" i="29" s="1"/>
  <c r="I234" i="29"/>
  <c r="D235" i="29"/>
  <c r="H235" i="29"/>
  <c r="G235" i="29" s="1"/>
  <c r="F235" i="29" s="1"/>
  <c r="I235" i="29"/>
  <c r="D236" i="29"/>
  <c r="H236" i="29"/>
  <c r="G236" i="29" s="1"/>
  <c r="F236" i="29" s="1"/>
  <c r="I236" i="29"/>
  <c r="D237" i="29"/>
  <c r="H237" i="29"/>
  <c r="G237" i="29" s="1"/>
  <c r="F237" i="29" s="1"/>
  <c r="I237" i="29"/>
  <c r="D238" i="29"/>
  <c r="H238" i="29"/>
  <c r="G238" i="29" s="1"/>
  <c r="F238" i="29" s="1"/>
  <c r="I238" i="29"/>
  <c r="D239" i="29"/>
  <c r="H239" i="29"/>
  <c r="G239" i="29" s="1"/>
  <c r="F239" i="29" s="1"/>
  <c r="I239" i="29"/>
  <c r="D240" i="29"/>
  <c r="G240" i="29"/>
  <c r="F240" i="29" s="1"/>
  <c r="H240" i="29"/>
  <c r="I240" i="29"/>
  <c r="D241" i="29"/>
  <c r="H241" i="29"/>
  <c r="G241" i="29" s="1"/>
  <c r="F241" i="29" s="1"/>
  <c r="I241" i="29"/>
  <c r="D242" i="29"/>
  <c r="G242" i="29"/>
  <c r="F242" i="29" s="1"/>
  <c r="H242" i="29"/>
  <c r="I242" i="29"/>
  <c r="D243" i="29"/>
  <c r="H243" i="29"/>
  <c r="G243" i="29" s="1"/>
  <c r="F243" i="29" s="1"/>
  <c r="I243" i="29"/>
  <c r="D244" i="29"/>
  <c r="G244" i="29"/>
  <c r="F244" i="29" s="1"/>
  <c r="H244" i="29"/>
  <c r="I244" i="29"/>
  <c r="D245" i="29"/>
  <c r="H245" i="29"/>
  <c r="G245" i="29" s="1"/>
  <c r="F245" i="29" s="1"/>
  <c r="I245" i="29"/>
  <c r="D246" i="29"/>
  <c r="H246" i="29"/>
  <c r="G246" i="29" s="1"/>
  <c r="F246" i="29" s="1"/>
  <c r="I246" i="29"/>
  <c r="D247" i="29"/>
  <c r="H247" i="29"/>
  <c r="G247" i="29" s="1"/>
  <c r="F247" i="29" s="1"/>
  <c r="I247" i="29"/>
  <c r="D248" i="29"/>
  <c r="H248" i="29"/>
  <c r="G248" i="29" s="1"/>
  <c r="F248" i="29" s="1"/>
  <c r="I248" i="29"/>
  <c r="D249" i="29"/>
  <c r="H249" i="29"/>
  <c r="G249" i="29" s="1"/>
  <c r="F249" i="29" s="1"/>
  <c r="I249" i="29"/>
  <c r="D250" i="29"/>
  <c r="G250" i="29"/>
  <c r="F250" i="29" s="1"/>
  <c r="H250" i="29"/>
  <c r="I250" i="29"/>
  <c r="D251" i="29"/>
  <c r="H251" i="29"/>
  <c r="G251" i="29" s="1"/>
  <c r="F251" i="29" s="1"/>
  <c r="I251" i="29"/>
  <c r="D252" i="29"/>
  <c r="G252" i="29"/>
  <c r="F252" i="29" s="1"/>
  <c r="H252" i="29"/>
  <c r="I252" i="29"/>
  <c r="D253" i="29"/>
  <c r="H253" i="29"/>
  <c r="G253" i="29" s="1"/>
  <c r="F253" i="29" s="1"/>
  <c r="I253" i="29"/>
  <c r="D254" i="29"/>
  <c r="H254" i="29"/>
  <c r="G254" i="29" s="1"/>
  <c r="F254" i="29" s="1"/>
  <c r="I254" i="29"/>
  <c r="D255" i="29"/>
  <c r="H255" i="29"/>
  <c r="G255" i="29" s="1"/>
  <c r="F255" i="29" s="1"/>
  <c r="I255" i="29"/>
  <c r="D256" i="29"/>
  <c r="H256" i="29"/>
  <c r="G256" i="29" s="1"/>
  <c r="F256" i="29" s="1"/>
  <c r="I256" i="29"/>
  <c r="D257" i="29"/>
  <c r="H257" i="29"/>
  <c r="G257" i="29" s="1"/>
  <c r="F257" i="29" s="1"/>
  <c r="I257" i="29"/>
  <c r="D258" i="29"/>
  <c r="H258" i="29"/>
  <c r="G258" i="29" s="1"/>
  <c r="F258" i="29" s="1"/>
  <c r="I258" i="29"/>
  <c r="D259" i="29"/>
  <c r="G259" i="29"/>
  <c r="F259" i="29" s="1"/>
  <c r="H259" i="29"/>
  <c r="I259" i="29"/>
  <c r="D260" i="29"/>
  <c r="H260" i="29"/>
  <c r="G260" i="29" s="1"/>
  <c r="F260" i="29" s="1"/>
  <c r="I260" i="29"/>
  <c r="D261" i="29"/>
  <c r="H261" i="29"/>
  <c r="G261" i="29" s="1"/>
  <c r="F261" i="29" s="1"/>
  <c r="I261" i="29"/>
  <c r="D262" i="29"/>
  <c r="H262" i="29"/>
  <c r="G262" i="29" s="1"/>
  <c r="F262" i="29" s="1"/>
  <c r="I262" i="29"/>
  <c r="D263" i="29"/>
  <c r="H263" i="29"/>
  <c r="G263" i="29" s="1"/>
  <c r="F263" i="29" s="1"/>
  <c r="I263" i="29"/>
  <c r="D264" i="29"/>
  <c r="H264" i="29"/>
  <c r="G264" i="29" s="1"/>
  <c r="F264" i="29" s="1"/>
  <c r="I264" i="29"/>
  <c r="D265" i="29"/>
  <c r="H265" i="29"/>
  <c r="G265" i="29" s="1"/>
  <c r="F265" i="29" s="1"/>
  <c r="I265" i="29"/>
  <c r="D266" i="29"/>
  <c r="G266" i="29"/>
  <c r="F266" i="29" s="1"/>
  <c r="H266" i="29"/>
  <c r="I266" i="29"/>
  <c r="D267" i="29"/>
  <c r="H267" i="29"/>
  <c r="G267" i="29" s="1"/>
  <c r="F267" i="29" s="1"/>
  <c r="I267" i="29"/>
  <c r="D268" i="29"/>
  <c r="G268" i="29"/>
  <c r="F268" i="29" s="1"/>
  <c r="H268" i="29"/>
  <c r="I268" i="29"/>
  <c r="D269" i="29"/>
  <c r="G269" i="29"/>
  <c r="F269" i="29" s="1"/>
  <c r="H269" i="29"/>
  <c r="I269" i="29"/>
  <c r="D270" i="29"/>
  <c r="H270" i="29"/>
  <c r="G270" i="29" s="1"/>
  <c r="F270" i="29" s="1"/>
  <c r="I270" i="29"/>
  <c r="D271" i="29"/>
  <c r="H271" i="29"/>
  <c r="G271" i="29" s="1"/>
  <c r="F271" i="29" s="1"/>
  <c r="I271" i="29"/>
  <c r="D272" i="29"/>
  <c r="H272" i="29"/>
  <c r="G272" i="29" s="1"/>
  <c r="F272" i="29" s="1"/>
  <c r="I272" i="29"/>
  <c r="D273" i="29"/>
  <c r="H273" i="29"/>
  <c r="G273" i="29" s="1"/>
  <c r="F273" i="29" s="1"/>
  <c r="I273" i="29"/>
  <c r="D274" i="29"/>
  <c r="G274" i="29"/>
  <c r="F274" i="29" s="1"/>
  <c r="H274" i="29"/>
  <c r="I274" i="29"/>
  <c r="D275" i="29"/>
  <c r="H275" i="29"/>
  <c r="G275" i="29" s="1"/>
  <c r="F275" i="29" s="1"/>
  <c r="I275" i="29"/>
  <c r="D276" i="29"/>
  <c r="H276" i="29"/>
  <c r="G276" i="29" s="1"/>
  <c r="F276" i="29" s="1"/>
  <c r="I276" i="29"/>
  <c r="D277" i="29"/>
  <c r="G277" i="29"/>
  <c r="F277" i="29" s="1"/>
  <c r="H277" i="29"/>
  <c r="I277" i="29"/>
  <c r="D278" i="29"/>
  <c r="H278" i="29"/>
  <c r="G278" i="29" s="1"/>
  <c r="F278" i="29" s="1"/>
  <c r="I278" i="29"/>
  <c r="D279" i="29"/>
  <c r="G279" i="29"/>
  <c r="F279" i="29" s="1"/>
  <c r="H279" i="29"/>
  <c r="I279" i="29"/>
  <c r="D280" i="29"/>
  <c r="H280" i="29"/>
  <c r="G280" i="29" s="1"/>
  <c r="F280" i="29" s="1"/>
  <c r="I280" i="29"/>
  <c r="D281" i="29"/>
  <c r="H281" i="29"/>
  <c r="G281" i="29" s="1"/>
  <c r="F281" i="29" s="1"/>
  <c r="I281" i="29"/>
  <c r="D282" i="29"/>
  <c r="G282" i="29"/>
  <c r="F282" i="29" s="1"/>
  <c r="H282" i="29"/>
  <c r="I282" i="29"/>
  <c r="D283" i="29"/>
  <c r="H283" i="29"/>
  <c r="G283" i="29" s="1"/>
  <c r="F283" i="29" s="1"/>
  <c r="I283" i="29"/>
  <c r="D284" i="29"/>
  <c r="G284" i="29"/>
  <c r="F284" i="29" s="1"/>
  <c r="H284" i="29"/>
  <c r="I284" i="29"/>
  <c r="D285" i="29"/>
  <c r="H285" i="29"/>
  <c r="G285" i="29" s="1"/>
  <c r="F285" i="29" s="1"/>
  <c r="I285" i="29"/>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<sst xmlns="http://schemas.openxmlformats.org/spreadsheetml/2006/main" count="594" uniqueCount="521">
  <si>
    <t xml:space="preserve">Self-assessment/Internal audit notes
</t>
  </si>
  <si>
    <t>Please choose</t>
  </si>
  <si>
    <t>Option 1 single site producer</t>
  </si>
  <si>
    <t>Option 1 multisite producer without QMS</t>
  </si>
  <si>
    <t>Option 1 multisite producer with QMS</t>
  </si>
  <si>
    <t>Option 2 producer group member</t>
  </si>
  <si>
    <t>Type of  audit</t>
  </si>
  <si>
    <t>Self-assessment</t>
  </si>
  <si>
    <t>Internal audit</t>
  </si>
  <si>
    <t>Other</t>
  </si>
  <si>
    <t>Yes</t>
  </si>
  <si>
    <t>No</t>
  </si>
  <si>
    <t xml:space="preserve">Does the producer make use of a consultant? </t>
  </si>
  <si>
    <t xml:space="preserve">If yes, is the consultant a Registered Trainer? </t>
  </si>
  <si>
    <t xml:space="preserve">If yes, what is the consultant’s name?  </t>
  </si>
  <si>
    <t>If yes, for which products?</t>
  </si>
  <si>
    <t>Does the producer buy products from certified production processes from external sources?</t>
  </si>
  <si>
    <t xml:space="preserve">If yes, which products? </t>
  </si>
  <si>
    <t xml:space="preserve">Has the harvest of the products been observed during the self-assessment/internal audit? </t>
  </si>
  <si>
    <t xml:space="preserve">If yes, of which products? </t>
  </si>
  <si>
    <t xml:space="preserve">Has product handling been observed during the self-assessment/internal audit?  </t>
  </si>
  <si>
    <t xml:space="preserve">List all products presented during the self-assessment/internal audit: </t>
  </si>
  <si>
    <t xml:space="preserve">Location(s) visited: </t>
  </si>
  <si>
    <t xml:space="preserve">Self-assessment/Internal audit duration: </t>
  </si>
  <si>
    <t>Calculation of the 95% Minor Must compliance rate:</t>
  </si>
  <si>
    <t>Producer name: </t>
  </si>
  <si>
    <t xml:space="preserve">Date: </t>
  </si>
  <si>
    <t>Signature:     </t>
  </si>
  <si>
    <t>x</t>
  </si>
  <si>
    <t>SGUID</t>
  </si>
  <si>
    <t>SSGUID</t>
  </si>
  <si>
    <t>Column2</t>
  </si>
  <si>
    <t>PIGUID</t>
  </si>
  <si>
    <t>ifna</t>
  </si>
  <si>
    <t>RelatedPQ</t>
  </si>
  <si>
    <t>PIGUID&amp;NO</t>
  </si>
  <si>
    <t>NA Exempt</t>
  </si>
  <si>
    <t>Section</t>
  </si>
  <si>
    <t>Principle</t>
  </si>
  <si>
    <t>Criteria</t>
  </si>
  <si>
    <t>Level</t>
  </si>
  <si>
    <t>N/A</t>
  </si>
  <si>
    <t>Justification</t>
  </si>
  <si>
    <t>5TvyR0UgB0EOmnMkFaZftX</t>
  </si>
  <si>
    <t>5LMwK3SiBMvgOtjut0DELI</t>
  </si>
  <si>
    <t>7xlIZC2bfwh0I7BDK4eMO8</t>
  </si>
  <si>
    <t>3OXeRTvG4Y0wNDWncsv7g8</t>
  </si>
  <si>
    <t>73cAXT0XkFCjndzIIezsen</t>
  </si>
  <si>
    <t>6l21qjBupUIUO8XLCiUEef</t>
  </si>
  <si>
    <t>WWdX1Wkk01XzcMWRiIDbo</t>
  </si>
  <si>
    <t>si1OuyvoFgtc06GvhRn3V</t>
  </si>
  <si>
    <t>2RFsPSHa2XlX0JHYiJO2Wc</t>
  </si>
  <si>
    <t>1Gmd3v6po0V454XQEGKJ0x</t>
  </si>
  <si>
    <t>23SENaZEPlLGhYShc4rvqf</t>
  </si>
  <si>
    <t>187O4zZardriS284M5G4NU</t>
  </si>
  <si>
    <t>5KuVrzzS9NSaxeObN8kdIW</t>
  </si>
  <si>
    <t>1kzI7hCCMY4wQOFQmIPOPD</t>
  </si>
  <si>
    <t>1Ftn4S2mDuxmozq9SeKe7H</t>
  </si>
  <si>
    <t>6PzSKiJw1bRFye5uX49taK</t>
  </si>
  <si>
    <t>32d27JK4ndCtdPt17Jn3T</t>
  </si>
  <si>
    <t>3ThIEHcgptXUZC1eU6PIiA</t>
  </si>
  <si>
    <t>4ZGW9ZWBwWewpL1DYzfgyb</t>
  </si>
  <si>
    <t>3jJGBI0JzCSibh6OLfQBKF</t>
  </si>
  <si>
    <t>4gUkP5eS8EnUG0fKZ0tMiZ</t>
  </si>
  <si>
    <t>15CtvxiFNIPFtLLoR0GNWS</t>
  </si>
  <si>
    <t>1nFiybvI8GEmwbtCaJzTcs</t>
  </si>
  <si>
    <t>1Cd5ZpTKNGBq5IOtiRWtXT</t>
  </si>
  <si>
    <t>3RtrDS6HRizdCuLblEwO2i</t>
  </si>
  <si>
    <t>7HDQtIsDtzns0bD1ntR0eP</t>
  </si>
  <si>
    <t>4xHIsQY9kAecMCnzqZpWRt</t>
  </si>
  <si>
    <t>a0ZHeW9Pj6cRoTzk25qBX</t>
  </si>
  <si>
    <t>5ZEbtYAwaiK1X4qvVH0ye8</t>
  </si>
  <si>
    <t>5DecvSexBpi7ELgGwbDyBf</t>
  </si>
  <si>
    <t>36VGW0OgI5dbYuNy8pN1X4</t>
  </si>
  <si>
    <t>56qKvdkR8Qg3QZIquXSE61</t>
  </si>
  <si>
    <t>2k5jjbiPRhGSA4MK02DgLb</t>
  </si>
  <si>
    <t>1PQLyFfvT8HcHlv1U36FDF</t>
  </si>
  <si>
    <t>31r3O7m6YdmvyCuOWIOMh6</t>
  </si>
  <si>
    <t>2yao6QMFg6n8laqX5uBD5b</t>
  </si>
  <si>
    <t>64cWD91pr0geaTi2ASvLb</t>
  </si>
  <si>
    <t>Vg55W79RaIpPOifF6r6Sm</t>
  </si>
  <si>
    <t>4AV3oOMK6CP2zKJQMc49MH</t>
  </si>
  <si>
    <t>2dICe16UyjeiIXsewSiZ0F</t>
  </si>
  <si>
    <t>7bt3lOtOqh5dlKm5Rqrjx4</t>
  </si>
  <si>
    <t>28Y8t1jeHZ1thjdfUnCnuA</t>
  </si>
  <si>
    <t>48EClxc2uJIvBOW8IlSEPt</t>
  </si>
  <si>
    <t>3gAGXjrsPzpUMfKpcXCTux</t>
  </si>
  <si>
    <t>2o0PHrjwVpc8TxdOBpkPzy</t>
  </si>
  <si>
    <t>D8h5R5hmMWHgYMJLGJ4bk</t>
  </si>
  <si>
    <t>56UycwhshuG3OMlSB7ahAa</t>
  </si>
  <si>
    <t>5P8XOzVCsEbiWZf9HIM72B</t>
  </si>
  <si>
    <t>5OZ3Oy0MVM5jXao9ZvAlrA</t>
  </si>
  <si>
    <t>4fhyRDFeKLkmaSYmgGvFAe</t>
  </si>
  <si>
    <t>1gpvHRL3jcuK0YTVBxeDJK</t>
  </si>
  <si>
    <t>PZK4Gn2DrhCyaDP5WzH4Z</t>
  </si>
  <si>
    <t>eHrBDPtfyKPEyydZkZ3ch</t>
  </si>
  <si>
    <t>4Nc9nru2SzM0uTXBXgIOFv</t>
  </si>
  <si>
    <t>3IWq02HKOxoHgkSdZiyaSE</t>
  </si>
  <si>
    <t>w2x9vMeTyRbMwGNvRhl2X</t>
  </si>
  <si>
    <t>1dAfqdz6vInn6LNy7Nw1x7</t>
  </si>
  <si>
    <t>pQXzulaRfGNtOnfNyOZNZ</t>
  </si>
  <si>
    <t>6IrNZKz3qOVDHkDwPYiiRP</t>
  </si>
  <si>
    <t>2apQYV4sVGueZxb722p882</t>
  </si>
  <si>
    <t>2IPCUnYuMhRLMitDdZuBV6</t>
  </si>
  <si>
    <t>5ODovtVQDSD7fPzl4Bir3N</t>
  </si>
  <si>
    <t>6QirbHytnI6w6uRl4pvaI7</t>
  </si>
  <si>
    <t>4BNWjTM011xlQ5Dyu0G8Hm</t>
  </si>
  <si>
    <t>6rCsdcQbJnfwmnsw2F9C4z</t>
  </si>
  <si>
    <t>3WtKBWvvbVLlUnBU7BG1B4</t>
  </si>
  <si>
    <t>79UF5xerhABjJzmZclEqY</t>
  </si>
  <si>
    <t>1ITOtOwQKHLT912lvO65Dp</t>
  </si>
  <si>
    <t>3cwmxAcUZlDgntgdWAj7Er</t>
  </si>
  <si>
    <t>22v7nnkQpO82gWNsHA3e6i</t>
  </si>
  <si>
    <t>7EEjF5nssyiRwI6VVEgGKE</t>
  </si>
  <si>
    <t>5ctV3xkE8yYOYAfEJSHW8O</t>
  </si>
  <si>
    <t>5BK53G4FhG0E1ru4nxsN7r</t>
  </si>
  <si>
    <t>5XJCXMn8c4SghFsNqOtXk0</t>
  </si>
  <si>
    <t>5az4vdaXEuQgs5B9UaOjzb</t>
  </si>
  <si>
    <t>01QQHAb1ypFiW5dpdjkIV1</t>
  </si>
  <si>
    <t>1EsMK2xdybEydmvlywKG5E</t>
  </si>
  <si>
    <t>5EsAOueheImalBhyrTK5dU</t>
  </si>
  <si>
    <t>6DxiCywKovWAILAe2lL9S4</t>
  </si>
  <si>
    <t>3BmiRfV14Y9UArHysfO3zs</t>
  </si>
  <si>
    <t>7xigWs3SBNjv13P5YPYWW9</t>
  </si>
  <si>
    <t>77DXzy07W9Nb58ARi1A1Ps</t>
  </si>
  <si>
    <t>7hBhAHdRmzzf4f9obH5anI</t>
  </si>
  <si>
    <t>1orTlnGBXHGk90YKvuprOh</t>
  </si>
  <si>
    <t>7L4ig1AmBHCp7gghs8382c</t>
  </si>
  <si>
    <t>32OiJEyxND30XigkQSU5nB</t>
  </si>
  <si>
    <t>6vDiuqvJNOSRl5wyT01Pym</t>
  </si>
  <si>
    <t>7zXnm2lgE6Oh3K9yFP7Gdf</t>
  </si>
  <si>
    <t>4YQx4xZ3tSNjoUAuoFae7R</t>
  </si>
  <si>
    <t>wRaEpL0xNFPbMkNw7nLxG</t>
  </si>
  <si>
    <t>3HQ9D9RWIdYrhfRUnN8lQe</t>
  </si>
  <si>
    <t>glN2WuTeRW3b5FgXbh8Ta</t>
  </si>
  <si>
    <t>357s0XIhORS1uFsepxvwXc</t>
  </si>
  <si>
    <t>egxrRxt1wvmpDaKwSbu23</t>
  </si>
  <si>
    <t>1IQQIZR6UQPx8pjaHF8jvE</t>
  </si>
  <si>
    <t>6WgRUGKYwzfN9RwjhnFxXC</t>
  </si>
  <si>
    <t>2DuRAXMcUc4f9Tk1t8k3yg</t>
  </si>
  <si>
    <t>2lCsmz9pLx7NagHecV9mpX</t>
  </si>
  <si>
    <t>35hUbEfrK3a0CnqunDGvPe</t>
  </si>
  <si>
    <t>4zmnFQBRWuMmDwFIs8cjoD</t>
  </si>
  <si>
    <t>1M98azJPuLqQxfiliIsYpa</t>
  </si>
  <si>
    <t>7pGYmbZlMemBU4V5byUubw</t>
  </si>
  <si>
    <t>2qQW5LAimcgbwLksFTh6tg</t>
  </si>
  <si>
    <t>6egsjG2GmQJnBZcni4xxcr</t>
  </si>
  <si>
    <t>49O5Gdef9Rmv6MkS1VfQDt</t>
  </si>
  <si>
    <t>4YqiBpJwx2vQfN9fVXLcKQ</t>
  </si>
  <si>
    <t>4UI39RIn6YI8gQZpGRKexG</t>
  </si>
  <si>
    <t>1XmGS7Qihzki5XGusiw83S</t>
  </si>
  <si>
    <t>53ZBDvkOCTGKZlFXflHqYL</t>
  </si>
  <si>
    <t>3yUDOjLjm9ClXNApEpBuBe</t>
  </si>
  <si>
    <t>1GLZlJsEeCukebd9EPhO6A</t>
  </si>
  <si>
    <t>7MYFuAnDk5UWLMrhUv6prB</t>
  </si>
  <si>
    <t>4ASrcZec5wEAiWp9gwqMny</t>
  </si>
  <si>
    <t>60mlbltbR7bpHX6HuZBmDM</t>
  </si>
  <si>
    <t>3yWvAWHXW5LNLaic6zmuNK</t>
  </si>
  <si>
    <t>3dF624y92nALc9sguRsxCh</t>
  </si>
  <si>
    <t>3Xuqd2nxrHRHWBMMAl2PDV</t>
  </si>
  <si>
    <t>3mcR8ssf1i8pgub9xHnKAm</t>
  </si>
  <si>
    <t>5hKfImcNRehQH4OmhWr6tT</t>
  </si>
  <si>
    <t>30OVyrTdcfsF8lDZsh6oCJ</t>
  </si>
  <si>
    <t>67sPI4miCgShcy6GLWXJYw</t>
  </si>
  <si>
    <t>Tr6x65hFptqVdctVRVPlK</t>
  </si>
  <si>
    <t>30jEVEr91nZpdd9cxyULwz</t>
  </si>
  <si>
    <t>6cb14tSx2mpBOAnGEy1kRu</t>
  </si>
  <si>
    <t>1t5QCNubrbz9auNFTUyN4F</t>
  </si>
  <si>
    <t>6lD7DOdzB6Rnug1N27mNCF</t>
  </si>
  <si>
    <t>6ShIxJL429s11nG2oOVz4y</t>
  </si>
  <si>
    <t>19FqK7ekLK0m3iLHchTn8h</t>
  </si>
  <si>
    <t>7mjSidGuWy0Ls8TvSUsTPI</t>
  </si>
  <si>
    <t>6EYtjgupsXXz3H09Jz3i86</t>
  </si>
  <si>
    <t>2ONlgXpEenYzjTPEH4bSZ1</t>
  </si>
  <si>
    <t>2Zbw0GTEp0uzi7d3sNeHWz</t>
  </si>
  <si>
    <t>4c9tw6Torztux5iJUwpkyn</t>
  </si>
  <si>
    <t>2vSc9ajVPbSW1VLTdcvLYn</t>
  </si>
  <si>
    <t>2g5JReDfSpzAHl16771ew5</t>
  </si>
  <si>
    <t>5FShK1nH0dePcZZ6NRxVOI</t>
  </si>
  <si>
    <t>5xFBRKHSe09twkrrxx0w4b</t>
  </si>
  <si>
    <t>14lJpH5qVsP8C976yuQrDU</t>
  </si>
  <si>
    <t>3rumQaXjiKnUa9K3Qkb1Pr</t>
  </si>
  <si>
    <t>7mwMkTkciAGz4tz6mUFzYq</t>
  </si>
  <si>
    <t>7q2pbXt75nDPyl0x6paQeQ</t>
  </si>
  <si>
    <t>5nPf6FvRIaYhUohxiK6Z4C</t>
  </si>
  <si>
    <t>5wu9vqrUGRlCKkbHt3ECf0</t>
  </si>
  <si>
    <t>1TSJff9m2ibKS6UM3heOEL</t>
  </si>
  <si>
    <t>4fGb0i5YukdZcKEyySjCJm</t>
  </si>
  <si>
    <t>3xgVjHszPzq1j3HoKoE9Qy</t>
  </si>
  <si>
    <t>2eDSq0NF4kZ8Vk6KKDuBNg</t>
  </si>
  <si>
    <t>1VSLQzzilblSktYudN1A4H</t>
  </si>
  <si>
    <t>3N94yTLu3DzGG8f2VBVZfC</t>
  </si>
  <si>
    <t>3SUes8vu1ltomPzans0vqB</t>
  </si>
  <si>
    <t>7tkt1sKqqlLnUrh71qam9K</t>
  </si>
  <si>
    <t>65MF4IFTWNSYYSImkWQ9yZ</t>
  </si>
  <si>
    <t>WaORHd0aRux2bn4BqbC1n</t>
  </si>
  <si>
    <t>4e9U8QqFWhkb5syMftPkjz</t>
  </si>
  <si>
    <t>1pXxC0PHwGRoRqNb1TYI7C</t>
  </si>
  <si>
    <t>7qWi1DgTL0gawMMSph3xxH</t>
  </si>
  <si>
    <t>4Ea5dJyprj972B88yVX3Oz</t>
  </si>
  <si>
    <t>1DSOMfBwEJ7NMTIzs3yO1i</t>
  </si>
  <si>
    <t>7pu2JeYyYjQlQ0Haquo5pE</t>
  </si>
  <si>
    <t>6dJIu6qIaRaZPvPRzhAP6T</t>
  </si>
  <si>
    <t>696jSQYmLVDJoD3UnofwTY</t>
  </si>
  <si>
    <t>4YYEAFlKQL7dZttPmpxB2F</t>
  </si>
  <si>
    <t>5hlR4vlVGYfqUJv7rvjk1w</t>
  </si>
  <si>
    <t>5wC3xeZKuUwgc5lZsqmKYZ</t>
  </si>
  <si>
    <t>5NaljyW2kBqTkgVJBZz1Px</t>
  </si>
  <si>
    <t>1YLM3OSLxNjfbzK08dMBHL</t>
  </si>
  <si>
    <t>5U9xxekFJ28sU2NwdkP9u8</t>
  </si>
  <si>
    <t>1xeZMLPffFYhhlsn4JkGqu</t>
  </si>
  <si>
    <t>6SYtstXjTWIrwPyIObicZn</t>
  </si>
  <si>
    <t>uzn8UMxTkF1w7M3FTD0sW</t>
  </si>
  <si>
    <t>3BWEx8djPc7He2DPNi2KMr</t>
  </si>
  <si>
    <t>7GSUGbBCg0zqqdO3nIYknt</t>
  </si>
  <si>
    <t>64eXp9wXIN3niDO0YpCyrg</t>
  </si>
  <si>
    <t>2EggdOFkS3XVEMXah0S2uO</t>
  </si>
  <si>
    <t>253gbk0kdnSSFyQX6iFKWy</t>
  </si>
  <si>
    <t>5D8v1HRYfYjneVWAaulZqc</t>
  </si>
  <si>
    <t>3IpeWKFXrR9KzyZauOOo79</t>
  </si>
  <si>
    <t>3lqlhYSO6RKvC1u3zWiwYv</t>
  </si>
  <si>
    <t>pWdwGloUfLIR1hDp5g6PY</t>
  </si>
  <si>
    <t>16Av8HVNPoCgoz7JtjH8Sx</t>
  </si>
  <si>
    <t>1JC40FtNqVbp8WoxTFygde</t>
  </si>
  <si>
    <t>6aZY7458MgGAXucrp2rDfj</t>
  </si>
  <si>
    <t>Vz1ajAacaQYHIbtnQMtd1</t>
  </si>
  <si>
    <t>2RYvdWN3inmvhM1mv6cHgv</t>
  </si>
  <si>
    <t>1DPqtWcxyCUhCTPFlOWGyO</t>
  </si>
  <si>
    <t>5QTGwGTKitdKuEwjmkCJSy</t>
  </si>
  <si>
    <t>KZxCByTq1x2JarNkeutji</t>
  </si>
  <si>
    <t>38kaR4Gn8XD85Hygccbhjz</t>
  </si>
  <si>
    <t>2LnUkgxSxwkhqhRS9SiAKF</t>
  </si>
  <si>
    <t>3k1zTIlLwTpRHuhKLLDn5</t>
  </si>
  <si>
    <t>1QwjnjiqTobal8qoAlCxoc</t>
  </si>
  <si>
    <t>3cqseMmVdH1ciBZhSvs3mm</t>
  </si>
  <si>
    <t>1obHevX7EBslXu3YlVa7qJ</t>
  </si>
  <si>
    <t>1bIq5EHWDucgwQrZ6cARYP</t>
  </si>
  <si>
    <t>6mrYpZ2GcLZ7AP1RVVry5G</t>
  </si>
  <si>
    <t>aeLabNl3CjngCaQDiZCnP</t>
  </si>
  <si>
    <t>40PyDY0CYG5h5MVPvzMflH</t>
  </si>
  <si>
    <t>4bbZsKdejLZg2UJLgvoz1</t>
  </si>
  <si>
    <t>69P00lNri27XPrsIDR3w69</t>
  </si>
  <si>
    <t>2zJlXfYfi5MCdm2XFfuGPb</t>
  </si>
  <si>
    <t>7te0V5sEO4j2gdaCHhqwRe</t>
  </si>
  <si>
    <t>VkP5DgF21Iuf5VlcVB3Xe</t>
  </si>
  <si>
    <t>5dEqFquVQawXYclPD3eZ85</t>
  </si>
  <si>
    <t>4mzIG0Q6LkLBMo6D595dv</t>
  </si>
  <si>
    <t>6Rr7lWkdEx4UFV3lspdV2c</t>
  </si>
  <si>
    <t>6sSqmJbecIeFopFk5PWF3b</t>
  </si>
  <si>
    <t>2sC7LUqXHhrGUVy4ZkqKu8</t>
  </si>
  <si>
    <t>21UCZJpXGQp5zB5PbJZMks</t>
  </si>
  <si>
    <t>4Vry1pZJeS581NlJpqFH1W</t>
  </si>
  <si>
    <t>5Iwlc0CDF2Su7SIzB5KfFW</t>
  </si>
  <si>
    <t>aNAyz5Xr5oJNp9OCiWqnB</t>
  </si>
  <si>
    <t>6zufyFuTaaIpAJbhuzxY5X</t>
  </si>
  <si>
    <t>4sSc6wB6nH34cXl1nkdZPg</t>
  </si>
  <si>
    <t>3ZsSeRvZNIo9inIvGSDPi7</t>
  </si>
  <si>
    <t>1m22Ywmxm13yJsnQCwIcaI</t>
  </si>
  <si>
    <t>wRT3XcKfUaVoLQYa4XeJC</t>
  </si>
  <si>
    <t>6ejZkf9y5FqfxyPH8MqUBR</t>
  </si>
  <si>
    <t>78fF8J8n8uDPsOxFl12Alc</t>
  </si>
  <si>
    <t>660GdCXFhYcYKrEn1pOipI</t>
  </si>
  <si>
    <t>5549Iv0gWkgX4FDJVWFH8d</t>
  </si>
  <si>
    <t>1ILPT01JIkwsC8isQ4H8kK</t>
  </si>
  <si>
    <t>48kQWqDtx15a6mj88diDn6</t>
  </si>
  <si>
    <t>6NWBBBqg9MpWojgGW2ZIGH</t>
  </si>
  <si>
    <t>6ZlIRqNokp14rd0OrJYpUs</t>
  </si>
  <si>
    <t>2lJrZnJuAEBXba9hs3OU95</t>
  </si>
  <si>
    <t>7FzFPUI62I8icT9zFiqYBn</t>
  </si>
  <si>
    <t>5dJDBgFnnWPbH5xhgL3pwF</t>
  </si>
  <si>
    <t>25pRa0uBdzqZqztmEyPJVt</t>
  </si>
  <si>
    <t>3dqCeJZWwnWI0C8lBuIEVI</t>
  </si>
  <si>
    <t>7qz64CbiU3cLLwkoG1pkMe</t>
  </si>
  <si>
    <t>50CYOI6vYsL62QoXDjrmfL</t>
  </si>
  <si>
    <t>WVj9UG7erYPJpyXf6d5yl</t>
  </si>
  <si>
    <t>3WBrxkh802qoM6WUHlCwcx</t>
  </si>
  <si>
    <t>3gqGN4bvCWjJIxsOS7AZfm</t>
  </si>
  <si>
    <t>esrWZFTaMJBfXsj1LIbbk</t>
  </si>
  <si>
    <t>3BJOMV2WQW2nmVUL5HUeVd</t>
  </si>
  <si>
    <t>3s9elovlA5Nt59VCLUtbxQ</t>
  </si>
  <si>
    <t>6UJRgpTD6JddPKEGct4xfF</t>
  </si>
  <si>
    <t>cS7khDngD0RZijvPscYHI</t>
  </si>
  <si>
    <t>5OPZTbS8UKCdo5sAfvtHwp</t>
  </si>
  <si>
    <t>CcgfuJbzdZ6kWUEkitQdO</t>
  </si>
  <si>
    <t>6SSbkfthK0LYaxbv5b14GB</t>
  </si>
  <si>
    <t>Cewd3FqcwBMtVtTDK4h9s</t>
  </si>
  <si>
    <t>2OCiodFuK1rlixpWaP9dz</t>
  </si>
  <si>
    <t>5fykOKaat54TiKeJ3Hsdxi</t>
  </si>
  <si>
    <t>2O2RBDm2SCvPwdrmT1rH0G</t>
  </si>
  <si>
    <t>5mPXfcMYhxhtowbRri3IQe</t>
  </si>
  <si>
    <t>7h4leQtnNFBbHHWbgN8lXM</t>
  </si>
  <si>
    <t>17A0TWTezVDi28Glayo9lo</t>
  </si>
  <si>
    <t>1nmjX0eVRR8MGmNwWa2JRg</t>
  </si>
  <si>
    <t>5RnRCz8ee4Zl9QUgeRKTHd</t>
  </si>
  <si>
    <t>5R8KVBcIttnu0XWYX32GfI</t>
  </si>
  <si>
    <t>1OZTzJWvKeCm4lQLj2de5o</t>
  </si>
  <si>
    <t>lexOcDEw5oGsJLmfei3Xg</t>
  </si>
  <si>
    <t>6M6KyF8fu3NUioXvrS7CXU</t>
  </si>
  <si>
    <t>6v0SS1OCIEL11DaUsdV8qY</t>
  </si>
  <si>
    <t>4KiAS3Bj2bWvWudrKfQeV5</t>
  </si>
  <si>
    <t>1vk62VlZg3Zq6bcgLfSxGJ</t>
  </si>
  <si>
    <t>7hOTPldse8gJRQ2v6uOO9x</t>
  </si>
  <si>
    <t>1. CB audit results</t>
  </si>
  <si>
    <r>
      <t xml:space="preserve">1.1 Audited individual producers/producer group members/production sites
</t>
    </r>
    <r>
      <rPr>
        <i/>
        <sz val="10"/>
        <color rgb="FF000000"/>
        <rFont val="Arial"/>
        <family val="2"/>
      </rPr>
      <t>(Use additional sheets if required)</t>
    </r>
  </si>
  <si>
    <t>Name of legal entity:</t>
  </si>
  <si>
    <t>GGN:</t>
  </si>
  <si>
    <t>N°</t>
  </si>
  <si>
    <t>Non-conformances/Non-compliances identified</t>
  </si>
  <si>
    <t>Clause reference</t>
  </si>
  <si>
    <t>2. Acceptance of report by audited party</t>
  </si>
  <si>
    <t>Date</t>
  </si>
  <si>
    <t>Name of responsible person (audited party)</t>
  </si>
  <si>
    <t>Signature</t>
  </si>
  <si>
    <t>Outcome</t>
  </si>
  <si>
    <t>Percentage</t>
  </si>
  <si>
    <t>Major Musts</t>
  </si>
  <si>
    <t>Minor Musts</t>
  </si>
  <si>
    <t>3. Name and signature of the CB auditor</t>
  </si>
  <si>
    <t>CB AUDIT RESULT:</t>
  </si>
  <si>
    <t>Conforming</t>
  </si>
  <si>
    <t>Not conforming</t>
  </si>
  <si>
    <t>Name of the CB auditor</t>
  </si>
  <si>
    <t xml:space="preserve">4. Review of the audit report by CB technical reviewer </t>
  </si>
  <si>
    <t>FARM ASSURANCE SOLUTION:</t>
  </si>
  <si>
    <t>PRODUCT CATEGORY:</t>
  </si>
  <si>
    <t>DOCUMENT TYPE:</t>
  </si>
  <si>
    <t>CHECKLIST</t>
  </si>
  <si>
    <t xml:space="preserve">LANGUAGE: </t>
  </si>
  <si>
    <t>ENGLISH</t>
  </si>
  <si>
    <t xml:space="preserve">VERSION: </t>
  </si>
  <si>
    <t>VALID FROM:</t>
  </si>
  <si>
    <t>SCOPE:</t>
  </si>
  <si>
    <t>PLANTS</t>
  </si>
  <si>
    <t xml:space="preserve">© COPYRIGHT: </t>
  </si>
  <si>
    <t xml:space="preserve">GLOBALG.A.P. c/o FoodPLUS GmbH: Spichernstr. 55, 50672 Cologne; Germany. 
Copying and distribution permitted only in unaltered form.
</t>
  </si>
  <si>
    <t>Name of reviewer</t>
  </si>
  <si>
    <t>Summary and conclusion</t>
  </si>
  <si>
    <t>PUBLISHED ON:</t>
  </si>
  <si>
    <t xml:space="preserve"> AS OF: </t>
  </si>
  <si>
    <t xml:space="preserve">Is the producer registered for parallel ownership (including the previously called parallel production)? </t>
  </si>
  <si>
    <t>REPLACES VERSION:</t>
  </si>
  <si>
    <t xml:space="preserve">New document </t>
  </si>
  <si>
    <t>Replaced document</t>
  </si>
  <si>
    <t>Date of publication</t>
  </si>
  <si>
    <t>Description of modifications</t>
  </si>
  <si>
    <t>If you want to receive more information on the modifications in this document, please contact the GLOBALG.A.P. Secretariat at standard_support@globalgap.org.</t>
  </si>
  <si>
    <t>If the changes do not introduce new requirements to the standard, the version will remain “5.0” and an edition update shall be indicated with “5.0-x”. If the changes do affect compliance with the standard, the version name will change to “5.x”. A new version, e.g., v6.0, v7.0, etc., will always affect the accreditation of the standard.</t>
  </si>
  <si>
    <t>Version/Edition update register</t>
  </si>
  <si>
    <t>Major Must</t>
  </si>
  <si>
    <t>16 DECEMBER 2024</t>
  </si>
  <si>
    <t>1 APRIL 2025</t>
  </si>
  <si>
    <t>SITE HISTORY</t>
  </si>
  <si>
    <t>IDAm FO 1</t>
  </si>
  <si>
    <t>IDAm FO 1.1</t>
  </si>
  <si>
    <t>The producer has a system for identifying sites and facilities used for production.</t>
  </si>
  <si>
    <t>The producer shall have a system to identify:
- All fields, greenhouses, and other production areas
- All water sources, storage and handling facilities, agrochemical storages, buildings, and any features that may pose a workers’ health and safety, or environmental risk
Identification may be on a map or through the use of signs at each site.</t>
  </si>
  <si>
    <t>IDAm FO 1.2</t>
  </si>
  <si>
    <t>A recording system is established for each production unit to provide a record of the production activities undertaken.</t>
  </si>
  <si>
    <t>Current records shall provide a history of GLOBALG.A.P. certified production in all production units. This shall be done either digitally or on paper.</t>
  </si>
  <si>
    <t>IDAm FO 1.3</t>
  </si>
  <si>
    <t>The producer completes a minimum of one self-assessment annually to the module.</t>
  </si>
  <si>
    <t xml:space="preserve">The self-assessment shall evaluate compliance, review implementation, and support identification of improvement opportunities. 
A documented self-assessment for individual producers or for multisite producers with QMS and producer groups shall:
- Occur at least once a year and before the certification body (CB) audit
- Be completed by the producer, assigned worker, or consultant, and/or as part of a QMS
- Include all applicable topics covered by the module/scope, even those addressed using subcontractors (including harvest and postharvest handling)
- Assess all applicable sites and products
Self-assessments shall contain comments regarding the evidence observed for all not applicable and non-compliant Major Must principles and criteria. </t>
  </si>
  <si>
    <t>IDAm FO 1.4</t>
  </si>
  <si>
    <t>Effective corrective actions are taken to address non-conformances detected during the self-assessments.</t>
  </si>
  <si>
    <t>Corrective actions shall be documented. Any necessary changes shall be implemented. 
Compliance with all applicable Major Musts is required. 
“N/A” only if no non-conformances are detected during self-assessments.</t>
  </si>
  <si>
    <t>IDAm FO 1.5</t>
  </si>
  <si>
    <t>Individuals responsible for technical decision-making on inputs can demonstrate competence.</t>
  </si>
  <si>
    <t>Individuals responsible for technical decisions such as:
- Determining quantity and type of fertilizer (organic or inorganic)
- Choosing plant protection products (PPPs)
- Making decisions on PPP applications (at propagation, preharvest, and/or postharvest)
shall be able to demonstrate sufficient technical competence.
If the individual responsible for technical decisions is the producer, a designated worker, or a technical expert, their experience shall be complemented by current technical knowledge (access to technical literature, specific training attendance, active PPP applicator license, etc.).
If the individual responsible for technical decisions is an external qualified adviser, technical competence shall be demonstrated by official qualifications or specific training attendance certificates.</t>
  </si>
  <si>
    <t>IDAm FO 2</t>
  </si>
  <si>
    <t>RECORD KEEPING</t>
  </si>
  <si>
    <t>IDAm FO 2.1</t>
  </si>
  <si>
    <t>Records for auditing purposes are up-to-date. Records are kept for a minimum period of two years, unless a longer period is required.</t>
  </si>
  <si>
    <t>Electronic records shall be valid and if they are used, the producer shall be responsible for maintaining back-ups of the information.
For the initial certification body (CB) audit, the producer shall keep records from at least six months prior to the date of the CB audit or from the day of registration, whichever is longer. New applicants shall have full records for each area covered by the registration with all of the activities related to this module (IDA module v1.1). This refers to the principle of record-keeping. Where an individual record is missing, a non-compliance or non-conformance shall be issued for the principle dealing with those records.</t>
  </si>
  <si>
    <t>IDAm FO 3</t>
  </si>
  <si>
    <t>IDAm FO 3.1</t>
  </si>
  <si>
    <t>PLANT NUTRITION</t>
  </si>
  <si>
    <t>Nutrients</t>
  </si>
  <si>
    <t>IDAm FO 3.1.1</t>
  </si>
  <si>
    <t>The content of major nutrients (nitrogen, phosphorus, potassium) in applied fertilizers is known.</t>
  </si>
  <si>
    <t xml:space="preserve">IDAm FO 3.1.2 </t>
  </si>
  <si>
    <t>The application of fertilizers considers crop needs and the nutrient contribution of fertilizers, aiming to minimize nutrient loss.</t>
  </si>
  <si>
    <t>The producer shall make a fertilizer application program (time, frequency, and quantity), to minimize nutrient loss. The program shall take into consideration:
- The nutritional needs of the crop
- The nutrient contribution of fertilizer applications including organic amendments and water used in irrigation
- Maintaining soil fertility
Records of analyses and/or crop-specific literature shall be available as evidence.
The producer shall perform calculations at least once for every single crop harvested and on a justified regular basis for continuously harvested product. (The analysis may be conducted with on-farm equipment or mobile kits).</t>
  </si>
  <si>
    <t>Documented evidence/labels detailing major nutrient content (or recognized standard values) shall be available for all fertilizers (organic and inorganic) used on registered crops within the last 24 months.  In the case of the first audit, records for the last six months should be available.</t>
  </si>
  <si>
    <t>IDAM FO 3.2</t>
  </si>
  <si>
    <t>Records of fertilizer application</t>
  </si>
  <si>
    <t>IDAm FO 3.2.1</t>
  </si>
  <si>
    <t>Up-to-date records of all fertilizer and biostimulant applications are kept.</t>
  </si>
  <si>
    <t>IDAm FO 3.2.2</t>
  </si>
  <si>
    <t>Records of fertilizer applications are digitally shared with the GLOBALG.A.P. Secretariat through an approved farm management software.</t>
  </si>
  <si>
    <t>Records shall be kept of each fertilizer (organic and inorganic) and biostimulant application, including in hydroponic and fertigation systems. The records shall include:
- Name or reference of the field or greenhouse
- 	Name of the crop
- Application date (day, month, and year)
- Name and concentration of fertilizer applied
- Applied quantities</t>
  </si>
  <si>
    <t>Records kept as per IDAm FO 3.1 shall be shared.
Records shall be shared of each fertilizer (organic and inorganic) containing application, including in hydroponic and fertigation systems.
The records shall include:
- Name or reference of the field or greenhouse
- Name of the crop
- Application date (day, month, and year)
- Name and concentration of fertilizer applied
- Applied quantities
The records shall allow calculating:
- Kg of nitrogen (in organic and inorganic fertilizers) used/ha/month
- Kg of phosphorus (in organic and inorganic fertilizers) used/ha/month
- Kg of potassium (in organic and inorganic fertilizers) used/ha/month
If no fertilizer application took place in a given period of time, zero consumption shall be registered. This contributes to the quality and consistency of data.
Records will help in monitoring consumption and correlating with other variables to improve efficiency at farm level. The contents of applied fertilizer(s) are of special interest because of their risk relation to eutrophication. In Option 2 producer groups, the sharing of records with the GLOBALG.A.P. Secretariat can be implemented at quality management system (QMS) level.</t>
  </si>
  <si>
    <t>IDAm FO 3.2.3</t>
  </si>
  <si>
    <t>The purchase and use of fertilizers and/or biostimulants are tracked at appropriate intervals.</t>
  </si>
  <si>
    <t>The producer shall track fertilizer and/or biostimulant purchases and use by means of invoices, beginning and end of season or growing cycle reconciling, or other systematic methods. Whatever tracking and reconciliation process is used shall allow for identification of loss of fertilizer and/or biostimulant through theft or overapplication.</t>
  </si>
  <si>
    <t>IDAm FO 4</t>
  </si>
  <si>
    <t>IDAm FO 4.1</t>
  </si>
  <si>
    <t>WATER</t>
  </si>
  <si>
    <t>Water sources</t>
  </si>
  <si>
    <t>IDAm FO 4.1.1</t>
  </si>
  <si>
    <t>Water use at farm level has valid permits/licenses where legally required.</t>
  </si>
  <si>
    <t>Valid permits/licenses issued by the competent authority shall be available for all of the following:
- Farm water extraction
- Water storage infrastructure
- On-farm water usage including but not limited to irrigation
- Water discharge into river courses or other environmentally sensitive areas, where legally required
Collection from watercourses within the farm perimeters may require legal permits from the authorities.
These permits/licenses shall be available for the certification body (CB) audit and have valid dates.
If these are not available where required, there shall be evidence that the producer has actively applied for the permit(s), the approval is in process, and there is no clear evidence of an official prohibition for using the relevant water source(s).</t>
  </si>
  <si>
    <t>IDAm FO 4.1.2</t>
  </si>
  <si>
    <t>Restrictions indicated in water permits/licenses are complied with.</t>
  </si>
  <si>
    <t>IDAm FO 4.1.3</t>
  </si>
  <si>
    <t>Where information is known to be available, the producer is aware of water sources considered critical as per public knowledge.</t>
  </si>
  <si>
    <t>It is not unusual for specific conditions to be set in the permits/licenses, such as hourly, daily, weekly, monthly, or yearly extraction volumes or usage rates. 
Equipment used for monitoring extraction volumes shall be in the correct location to provide accurate readings. 
Records shall be maintained and available to demonstrate that these conditions are being met.</t>
  </si>
  <si>
    <t>The producer shall be aware of water sources considered critical as per public knowledge (media, civil organizations, the authorities, academia, others), where information is known to be available.</t>
  </si>
  <si>
    <t>IDAm FO 4.2</t>
  </si>
  <si>
    <t>IDAm FO 4.2.1</t>
  </si>
  <si>
    <t>IDAm FO 4.2.2</t>
  </si>
  <si>
    <t>Records of water use</t>
  </si>
  <si>
    <t>Records of volumes of water abstracted from water sources are kept.</t>
  </si>
  <si>
    <t>Records shall include the date, actual or estimated flow rate, and the volume (from water meter or based on estimations) updated on a monthly basis. This can also be hours of systems operating on a timed flow basis. 
The recommended metric is the monthly amount of water abstracted from water sources.
In the absence of measuring devices, estimations are acceptable.</t>
  </si>
  <si>
    <t>Records kept as per IDAm FO 4.2.1 shall be shared.
Records shall include the date, actual or estimated flow rate, and the volume (from water meter or based on estimations) updated on a monthly basis. This can also be the hours of systems operating on a timed flow basis. In the absence of measuring devices, estimations are acceptable. 
The records shall allow calculating: 
- The monthly amount of water abstracted from water sources
If no water abstraction took place in a given period of time, zero consumption shall be registered. This contributes to the quality and consistency of data.
Measuring the amounts of water abstracted from water sources and comparing these to the amounts used (in irrigation or total volumes used on the farm) allows monitoring and improving the efficient use of water sources. Such a comparison enables identification of whether an unnecessary excess of water is being abstracted or if part of the water used in irrigation is, for example, recycled or collected from rainwater.
In Option 2 producer groups, the sharing of records with the GLOBALG.A.P. Secretariat can be implemented at quality management system (QMS) level.</t>
  </si>
  <si>
    <t>IDAm FO 4.2.3</t>
  </si>
  <si>
    <t>Records of volumes of water used in irrigation/fertigation are kept, including total application volumes of previous cycle(s).</t>
  </si>
  <si>
    <t>Records shall include the date, cycle duration, actual or estimated flow rate, and the volume (from water meter or per irrigation unit), and be updated on a monthly basis. This can also be the hours of systems operating on a timed flow basis. 
In the absence of measuring devices, estimations are acceptable.</t>
  </si>
  <si>
    <t>IDAm FO 4.2.4</t>
  </si>
  <si>
    <t xml:space="preserve">Records of volumes of water used in irrigation/fertigation and product handling are digitally shared with the GLOBALG.A.P. Secretariat through an approved farm management software. </t>
  </si>
  <si>
    <t>Records shall include the date, actual or estimated flow rate, and the volume (from water meter or based on estimations) updated on a monthly basis. This can also be the hours of systems operating on a timed flow basis.
The records shall allow calculating: 
- The monthly amount of water used in irrigation/ fertigation and product handling
The amount of water used at farm level can be reflected almost entirely by the volumes used in irrigation/fertigation and by the volumes used in product handling 
Measuring the amounts of water used for irrigation/fertigation and comparing these to the amounts recommended by irrigation prediction tools allows monitoring and improving the efficiency of the irrigation system. Such a comparison enables identification of improvement opportunities in the irrigation system. 
If no irrigation took place in a given period of time, zero consumption shall be registered. This contributes to the quality and consistency of data. 
In the absence of measuring devices, estimations are acceptable. 
In Option 2 producer groups, the sharing of records with the GLOBALG.A.P. Secretariat can be implemented at quality management system (QMS) level.</t>
  </si>
  <si>
    <t>IDAm FO 4.2.5</t>
  </si>
  <si>
    <t xml:space="preserve">Records of volumes of water used in all types of activities on the farm are kept (total volume used). </t>
  </si>
  <si>
    <t xml:space="preserve">Total water usage should be recorded, including but not limited to irrigation, such as domestic use, postharvest, and others. This can be estimated, not necessarily measured. </t>
  </si>
  <si>
    <t>Recom.</t>
  </si>
  <si>
    <t>IDAm FO 4.2.6</t>
  </si>
  <si>
    <t>Records of precipitation events are recorded and are digitally shared with the GLOBALG.A.P. Secretariat through an approved farm management software.</t>
  </si>
  <si>
    <t>Records shall include the total amount of precipitation (mm or inches of rainfall) during the calendar month. The records shall allow the calculation of the deviation from planned irrigation volumes due to precipitation.
If no precipitation took place in a given period of time, zero consumption shall be registered.</t>
  </si>
  <si>
    <t>IDAm FO 4.2.7</t>
  </si>
  <si>
    <t xml:space="preserve">Records of total volumes of water used on the farm in all types of activities (irrigation, domestic use, postharvest, washing, etc.) are digitally shared with the GLOBALG.A.P. Secretariat through an approved farm management software. </t>
  </si>
  <si>
    <t>The records shall allow calculating: 
- The monthly amount of water used for productive activities
Total water usage should be recorded, including but not limited to irrigation, such as domestic use, postharvest, and others. This can be estimated, not necessarily measured.
If no water was used in a given period of time, zero for total water use should be registered. If total water use is not known, e.g., because of lack of estimates or measurements for some of the uses, then water use should not be registered.
Measuring the total amount of water used for production activities allows monitoring and improving the efficiency of water use.
In some cases, volumes of water used in irrigation represent most of the water used, in which case either volumes used for irrigation or total volumes can be used to monitor the efficient use of water sources. 
Comparing either of these volumes to volumes of abstracted water allows monitoring the efficiency in the use of water sources.
In Option 2 producer groups, the sharing of records with the GLOBALG.A.P. Secretariat can be implemented at quality management system (QMS) level.
In the absence of measuring devices, estimations are acceptable.</t>
  </si>
  <si>
    <t>IDAm FO 5</t>
  </si>
  <si>
    <t>IDAm FO 5.1</t>
  </si>
  <si>
    <t xml:space="preserve">INTEGRATED PEST MANAGEMENT </t>
  </si>
  <si>
    <t>The producer is informed about the relevant pests, diseases, and weeds that affect their registered crops.</t>
  </si>
  <si>
    <t>There shall be evidence that the producer has information and knowledge of the pests, diseases, and weeds that may affect the registered crops (individually or per group of crops). Evidence can be through verbal demonstration by the producer or through observation in the field of measures taken. In the case of pest outbreaks, the producer shall be able to show or explain which pest is affecting the crop and correlate with the integrated pest management (IPM) plan which measures can be improved to avoid a similar situation next time. 
In Option 2 producer groups, evidence at quality management system (QMS) level is acceptable.</t>
  </si>
  <si>
    <t>IDAm FO 5.2</t>
  </si>
  <si>
    <t>There is an integrated pest management (IPM) plan describing the measures used at farm level to manage the relevant pests, diseases, and weeds that affect the registered crop(s).</t>
  </si>
  <si>
    <t>The IPM plan shall describe the measures the producer uses or would consider using to manage the pests, diseases, and weeds relevant to the registered crop(s) (individually or per group of crops). 
It shall include: 
- A stepwise approach based on the preventive, nonchemical, and chemical methods which shall be applied depending on the crop and the specific situation as per judgement of the producer or expert adviser
- Monitoring of pests, diseases, and weeds to determine whether interventions are needed, with action thresholds defined by the producer
In Option 2 producer groups, evidence at quality management system (QMS) level is acceptable.</t>
  </si>
  <si>
    <t>IDAm FO 5.3</t>
  </si>
  <si>
    <t>The producer implements prevention measures.</t>
  </si>
  <si>
    <t>The producer shall show evidence of implementing at least two activities for the registered crops (individually or per group of crops) that include the adoption of production practices which maintain the vitality of the crops and could reduce the incidence and intensity of pest attacks, thereby reducing the need for intervention.</t>
  </si>
  <si>
    <t>IDAm FO 5.4</t>
  </si>
  <si>
    <t>The producer practices monitoring of their registered crops to plan pest and disease management.</t>
  </si>
  <si>
    <t>The producer shall show evidence of implementing at least two activities for the registered crops (individually or per group of crops) that will determine when and to what extent pests and their natural enemies are present, and using this information to plan what pest management techniques are required.</t>
  </si>
  <si>
    <t>IDAm FO 5.5</t>
  </si>
  <si>
    <t>The producer makes interventions to manage pests.</t>
  </si>
  <si>
    <t>The producer shall show evidence for situations in which specific interventions were made against pests adversely affecting the economic value of a crop. The producer may elect to take no action against the pest and incur the economic loss. Where possible, nonchemical approaches shall be considered. 
“N/A” if the producer did not need to intervene.</t>
  </si>
  <si>
    <t>IDAm FO 5.6</t>
  </si>
  <si>
    <t xml:space="preserve">Anti-resistance recommendations have been followed to maintain the effectiveness of available plant protection products (PPPs). </t>
  </si>
  <si>
    <t>If the level of a pest, disease, or weed requires repeated controls in the crops, there shall be evidence that anti-resistance recommendations either on the label or from other sources (where available) are followed. If only one chemical mode-of-action or class of PPP exists or is permitted for use in the country of production or country of export, rotation of product types may not be possible due to lack of availability of suitable alternatives.
Repeated use of the same PPP or PPPs with the same mode of action may lead to selection of pests that are resistant to these PPPs.
The resistance management strategy shall be documented and consider the following points:
- Always follow the recommendations on the product label.
- Avoid lower dose rates to ensure optimal application quality.</t>
  </si>
  <si>
    <t>IDAm FO 5.7</t>
  </si>
  <si>
    <t>The producer uses the results of integrated pest management (IPM) to learn and improve the IPM plan.</t>
  </si>
  <si>
    <t>There shall be evidence that the producer evaluates the IPM plan on a yearly basis and introduces improvements if these were identified as necessary.
In Option 2 producer groups, evidence at quality management system (QMS) level is acceptable.</t>
  </si>
  <si>
    <t>IDAm FO 6</t>
  </si>
  <si>
    <t>IDAm FO 6.1</t>
  </si>
  <si>
    <t>PLANT PROTECTION PRODUCTS</t>
  </si>
  <si>
    <t>Choice of plant protection products</t>
  </si>
  <si>
    <t>IDAm FO 6.1.1</t>
  </si>
  <si>
    <t>Only treatments with plant protection products (PPPs) authorized for the country of production are used.</t>
  </si>
  <si>
    <t xml:space="preserve">A system shall be in place to ensure that PPPs are used as authorized for the country where the crop is grown.
Evidence may take the form of reference lists (online acceptable), product labels, or descriptions of prevailing regulations properly referenced to the source regulation(s). 
Where no official registration scheme exists in the country of production, the producer shall refer to “International Code of Conduct on the Distribution and Use of Pesticides” of the Food and Agriculture Organization (FAO).
Extrapolated PPP use is allowed as per local registration scheme (see guideline).
An up-to-date documented list that takes into account any changes in local and national legislation for PPPs shall be available for all commercial brand products (including any active ingredient compositions) used.
It shall be possible to identify in the list whether a PPP has an active ingredient that is listed by the World Health Organization (WHO) as “Extremely Hazardous (Class Ia)” (see “The WHO recommended classification of pesticides by hazard and guidelines to classification,” 2019). </t>
  </si>
  <si>
    <t>IDAm FO 6.1.2</t>
  </si>
  <si>
    <t>Plant protection products (PPPs) applied are appropriate for the crop/use site and target – either specifically or generally – as recommended on the product label or through other approvals.</t>
  </si>
  <si>
    <t>A system shall be in place to ensure that PPPs are used as authorized for the crop – either specifically or generally – or authorized for the use site and intended purpose (i.e., for the pest or target of the intervention), as per label recommendations or official registration body publication.
If the producer uses PPPs that are currently authorized for use on greenhouse ornamental nonfood or terrestrial ornamental nonfood sites, there shall be evidence of official approval for use of that PPP on that crop in that country (where such an official registration scheme exists). All PPPs shall be correctly and properly labeled.
Examples of registrations that are meant generally for ornamentals: “Flowering ornamentals like roses, daisies;” “Flowers such as roses and daises;” “Ornamentals;” “Bulbs;” “Potted and bedding plants.”
Examples of registrations that are meant generally for targets: One product label may specifically and exclusively refer to “green aphids,” while a different product label may mention green aphids but also mention “piercing and sucking insects” in general.</t>
  </si>
  <si>
    <t>Invoices and/or procurement documentation of plant protection products (PPPs) and postharvest treatments are kept.</t>
  </si>
  <si>
    <t>IDAm FO 6.1.3</t>
  </si>
  <si>
    <t>IDAm FO 6.2</t>
  </si>
  <si>
    <t>IDAm FO 6.2.1</t>
  </si>
  <si>
    <t>Application records</t>
  </si>
  <si>
    <t>Records of plant protection product (PPP) applications are kept.</t>
  </si>
  <si>
    <t>Records shall be kept of all PPP applications, including:
- PPP treatments for in-house nursery propagation materials
- Postharvest treatments (the following information is recorded in all records of postharvest treatment: biocide, wax, and PPP applications, including the lot or batch of harvested crop treated)
- Fumigants
All PPP application records shall specify the following information:
- Crop
- Field or greenhouse 
- Area of application (m² or ha)
- Date (day/month/year) and end time of application
- Justification (e.g., name of the pest(s) treated) 
- Complete product trade name of the PPP (including formulation)
- Name of active ingredient and concentration in commercial product (g/kg or g/l)
- PPP quantity applied (i.e., quantity of commercial concentrated product)</t>
  </si>
  <si>
    <t xml:space="preserve">IDAm FO 6.2.2 </t>
  </si>
  <si>
    <t>Records of plant protection product (PPP) applications are digitally shared with the GLOBALG.A.P. Secretariat through an approved farm management software.</t>
  </si>
  <si>
    <t>The records shall include:
- Crop
- Field or greenhouse
- Area of application (m2 or ha)
- Date (day/month/year) and end time of application
- Complete product trade name of the PPP (including formulation)
- Name of active ingredient and concentration in commercial product (g/kg or g/l)
- PPP quantity applied (i.e., quantity of commercial concentrated product)
PPP records include applications to the crop at all stages at the farm, this includes nursery, production, and postharvest treatments.
The records shall allow calculating the amount of PPP used for a certain crop during all stages in relation to the area of production:
- Kg of active ingredient in PPPs used/crop/ha/month
If no PPP application took place in a given period of time, zero consumption shall be registered. This contributes to the quality and consistency of data.
In Option 2 producer groups, the sharing of records with the GLOBALG.A.P. Secretariat can be implemented at quality management system (QMS) level.</t>
  </si>
  <si>
    <t>IDAm FO 6.2.3</t>
  </si>
  <si>
    <t>There is documented justification for the use of soil fumigants.</t>
  </si>
  <si>
    <t>IDAm FO 6.2.4</t>
  </si>
  <si>
    <t>Empty containers are kept secure until disposal is possible.</t>
  </si>
  <si>
    <t>There shall be documented evidence and justification for the use of soil fumigants, including targeted problem, location, date, active ingredient, amount, doses, method of application, and operator. Methyl bromide shall never be used.</t>
  </si>
  <si>
    <t>There shall be a designated secure storage point for all empty plant protection product (PPP) containers prior to disposal that is isolated from the crop and packaging materials (e.g., permanently marked via signage) with physically restricted access for persons and fauna.</t>
  </si>
  <si>
    <t>IDAM FO 7</t>
  </si>
  <si>
    <t>POSTHARVEST TREATMENTS (N/A IF NO POSTHARVEST TREATMENT IS APPLIED)</t>
  </si>
  <si>
    <t>IDAm FO 7.1</t>
  </si>
  <si>
    <t>The producer uses only those plant protection products (PPPs) that are officially registered in the country of use and approved for postharvest use.</t>
  </si>
  <si>
    <t>All postharvest PPPs or any other postharvest treatments used on the harvested products shall be officially registered or permitted by the appropriate governmental organization in the country of application, approved for use in the country of application, and approved for postharvest use as indicated on the biocide and PPP labels. Where no official registration scheme exists, refer to the GLOBALG.A.P. guideline on this subject and to “International Code of Conduct on the Distribution and Use of Pesticides” of the Food and Agriculture Organization (FAO).</t>
  </si>
  <si>
    <t>IDAm FO 7.2</t>
  </si>
  <si>
    <t>The producer keeps an up-to-date list of postharvest plant protection products (PPPs) that are used, and approved for use, on crops being grown.</t>
  </si>
  <si>
    <t>An up-to-date documented list shall be available that takes into account any changes in local and national PPP legislation. The list shall contain the commercial brand names of PPPs (including their active ingredient composition or beneficial organisms) that have been or are being used on registered crops grown on the farm within the last 12 months.</t>
  </si>
  <si>
    <t>IDAM FO 8</t>
  </si>
  <si>
    <t>ENERGY EFFICIENCY</t>
  </si>
  <si>
    <t>IDAm FO 8.1</t>
  </si>
  <si>
    <t xml:space="preserve">Records of on-farm energy use are kept for each source. </t>
  </si>
  <si>
    <t>There shall be records of on-farm energy use (e.g., invoices detailing energy consumption), including electricity, fossil fuels, and other sources. 
The producer (or, where applicable, the quality management system (QMS) manager) shall be aware of:
- Where and how energy is consumed (process, machinery, other)
- Amounts of energy used per source (electricity, fuels, other)
- Proportion of renewable vs. nonrenewable energy used, where such information is available
In absence of energy meters (e.g., for small producers), estimations are acceptable.</t>
  </si>
  <si>
    <t>IDAm FO 8.2</t>
  </si>
  <si>
    <t>Records of on-farm energy use are digitally shared with the GLOBALG.A.P. Secretariat through an approved farm management software.</t>
  </si>
  <si>
    <t>The records shall allow calculating:
- The total energy use on the farm for productive activities per month, including, for example, electricity, fossil fuels, biogas, and other sources
- Percentage (%) of energy used which originates from renewable sources
That sum of all energy shall be expressed as a single resulting number in kWh/month, for example, by using conversion factors available for the producer or via the farm management system that the producer uses.
Productive activities refer, for example, to crop production, storage, post-harvest treatments and product handling. They do not include energy used for off-farm transport. 
The above calculations shall be based, at least, on the following: 
- The total energy use on the farm for each energy source (electricity, fuels, other)
- Knowledge of which sources are renewable and which nonrenewable (where information is available)
In the absence of energy meters, estimations are acceptable.
If no energy use took place in a given period of time, zero consumption shall be registered. This contributes to the quality and consistency of data.
In Option 2 producer groups, the sharing of records with the GLOBALG.A.P. Secretariat can be implemented at quality management system (QMS) level.</t>
  </si>
  <si>
    <t>IDAm FO 9</t>
  </si>
  <si>
    <t>IDAm FO 9.1</t>
  </si>
  <si>
    <t>ENSURING TRACEABILITY WHEN PARALLEL OWNERSHIP APPLIES</t>
  </si>
  <si>
    <t>An effective system is in place to identify all products originating from production sites/producer group members registered for the IDA module v1.1 and segregate them from products produced by other production sites/producer group members.</t>
  </si>
  <si>
    <t xml:space="preserve"> Individual producers/producer groups shall have a system in place to ensure that products from production sites/producer group members registered for the IDA module v1.1 are segregated from products originating from other production sites/producer group members.
- An annual mass balance calculation for products from production sites/producer group members registered for the IDA module v1.1 shall be available for each product.
- Communication with clients about production sites/producer group members registered and not registered for the IDA module v1.1 shall be available.
- In the case of producer groups and Option 1 multisite producers, products shall be identified with each producer group member’s GLOBALG.A.P. Number (GGN). The producer group’s GGN shall never be used for traceability. Random controls of products dispatched during the last 12 months shall show that only products from producer group members registered for the IDA module v1.1 were delivered to clients demanding it.
This principle and the relevant criteria are not applicable if parallel ownership does not apply to products registered for the IDA module v1.1.</t>
  </si>
  <si>
    <t>IDAm QMS</t>
  </si>
  <si>
    <t>IDAm QMS 1</t>
  </si>
  <si>
    <t>QUALITY MANAGEMENT SYSTEM</t>
  </si>
  <si>
    <t>The audit of the producer’s quality management system (QMS) shows evidence of the correct implementation of the IDA module for all participating producer group members/production sites.</t>
  </si>
  <si>
    <t>The implementation of the IDA module is included in the producer’s QMS based on the respective part of “GLOBALG.A.P. general regulations – Rules for producer groups and multisite producers with QMS.”</t>
  </si>
  <si>
    <t>The producer conducts an annual internal audit. Effective corrective actions are taken when non-conformances are detected.</t>
  </si>
  <si>
    <t>The IDA module is correctly audited internally and the internal audit reports are available. Non-conformances are identified, and corrective actions are taken to enable compliance of all participating producer group members.</t>
  </si>
  <si>
    <t>IDAm QMS 2</t>
  </si>
  <si>
    <t>IDAm QMS 3</t>
  </si>
  <si>
    <t>In the case of parallel ownership (PO), there is effective communication to clients. Processes to ensure traceability and product identification are in place.</t>
  </si>
  <si>
    <t>The QMS manager shall communicate to their clients if not all of the producer group members/production sites are registered for the IDA module. In Option 2 producer groups, products shall be identified with each producer group member’s GLOBALG.A.P. Number (GGN). In the case of Option 1 multisite producers with QMS, products shall be identified with the production sites’ sub-GLNs, if available, or with any other internal identification code. The producer group’s/multisite producer’s GGN shall never be used for traceability. Random controls of products dispatched during the last 12 months shall show that only products from producers registered for the IDA module were delivered to clients demanding it.</t>
  </si>
  <si>
    <t>Introducing more clarity to the structure of the module by:
-	Merging site history and record-keeping
-	Having separate P&amp;Cs for keeping records and for digitally sharing them
-	Merging P&amp;Cs which in IFA v6 have been merged (e.g., detailed description of fertilizer records)
-	Introducing improved wording in PPP and IPM sections based on the discussions and consensus achieved during the IFA v6 revision
Introducing P&amp;Cs to support auditing in order to ensure reliability of data (e.g., keeping track of purchases of fertilizers and PPPs, storage of empty PPP containers)
Introducing P&amp;Cs to strengthen the benefit of collecting and sharing the data: Continuous improvement and explanations on use of metrics (fertilizer, abstracted water, irrigation water, PPPs, and energy)</t>
  </si>
  <si>
    <r>
      <t>Records of volumes of water abstracted</t>
    </r>
    <r>
      <rPr>
        <b/>
        <sz val="10"/>
        <color indexed="8"/>
        <rFont val="Arial"/>
        <family val="2"/>
      </rPr>
      <t xml:space="preserve"> </t>
    </r>
    <r>
      <rPr>
        <sz val="10"/>
        <color indexed="8"/>
        <rFont val="Arial"/>
        <family val="2"/>
      </rPr>
      <t>from water sources are digitally shared with the GLOBALG.A.P. Secretariat through an approved farm management software.</t>
    </r>
  </si>
  <si>
    <t>Efforts shall be made to avoid illegal and counterfeit PPPs.Invoices, procurement documentation, or packing slips of all PPPs used and/or stored shall be retained.</t>
  </si>
  <si>
    <t xml:space="preserve">IMPACT-DRIVEN APPROACH TO SUSTAINABILITY MODULE </t>
  </si>
  <si>
    <t>FLOWERS AND ORNAMENTAL</t>
  </si>
  <si>
    <t>210422_IDA_module_CL_FO_protected_en</t>
  </si>
  <si>
    <t>1.1_APR25</t>
  </si>
  <si>
    <t>1.0</t>
  </si>
  <si>
    <t>29 APRIL 2025</t>
  </si>
  <si>
    <t>250429_IDA_module_CL_FO_v1_1_Apr25_protected_en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</si>
</sst>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2"/>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1"/>
      <color theme="1"/>
      <name val="Calibri"/>
      <family val="2"/>
      <scheme val="minor"/>
    </font>
    <font>
      <sz val="12"/>
      <color indexed="8"/>
      <name val="Calibri"/>
      <family val="2"/>
    </font>
    <font>
      <sz val="12"/>
      <color theme="1"/>
      <name val="Calibri"/>
      <family val="2"/>
      <charset val="134"/>
      <scheme val="minor"/>
    </font>
    <font>
      <strike/>
      <sz val="10"/>
      <name val="Arial"/>
      <family val="2"/>
    </font>
    <font>
      <sz val="14"/>
      <name val="Arial"/>
      <family val="2"/>
    </font>
    <font>
      <sz val="10"/>
      <color indexed="8"/>
      <name val="Arial"/>
      <family val="2"/>
    </font>
    <font>
      <sz val="10"/>
      <color rgb="FF000000"/>
      <name val="Arial"/>
      <family val="2"/>
    </font>
    <font>
      <b/>
      <sz val="10"/>
      <color rgb="FF000000"/>
      <name val="Arial"/>
      <family val="2"/>
    </font>
    <font>
      <i/>
      <sz val="10"/>
      <name val="Arial"/>
      <family val="2"/>
    </font>
    <font>
      <i/>
      <sz val="10"/>
      <color rgb="FF000000"/>
      <name val="Arial"/>
      <family val="2"/>
    </font>
    <font>
      <b/>
      <sz val="10"/>
      <color theme="1"/>
      <name val="Arial"/>
      <family val="2"/>
    </font>
    <font>
      <sz val="10"/>
      <color theme="1"/>
      <name val="Arial"/>
      <family val="2"/>
    </font>
    <font>
      <sz val="10"/>
      <name val="Century Gothic"/>
      <family val="2"/>
    </font>
    <font>
      <b/>
      <sz val="10"/>
      <name val="Century Gothic"/>
      <family val="2"/>
    </font>
    <font>
      <b/>
      <strike/>
      <sz val="10"/>
      <color rgb="FFFF0000"/>
      <name val="Arial"/>
      <family val="2"/>
    </font>
    <font>
      <b/>
      <sz val="10"/>
      <color rgb="FFFF0000"/>
      <name val="Arial"/>
      <family val="2"/>
    </font>
    <font>
      <sz val="10"/>
      <color rgb="FFFF0000"/>
      <name val="Century Gothic"/>
      <family val="2"/>
    </font>
    <font>
      <b/>
      <strike/>
      <sz val="10"/>
      <name val="Arial"/>
      <family val="2"/>
    </font>
    <font>
      <strike/>
      <sz val="10"/>
      <name val="Century Gothic"/>
      <family val="2"/>
    </font>
    <font>
      <b/>
      <sz val="10"/>
      <color indexed="8"/>
      <name val="Arial"/>
      <family val="2"/>
    </font>
    <font>
      <sz val="10"/>
      <color indexed="8"/>
      <name val="Century Gothic"/>
      <family val="2"/>
    </font>
    <font>
      <sz val="70"/>
      <color rgb="FF00A513"/>
      <name val="Arial"/>
      <family val="2"/>
    </font>
    <font>
      <sz val="11"/>
      <color theme="1"/>
      <name val="Arial"/>
      <family val="2"/>
    </font>
    <font>
      <sz val="9"/>
      <color theme="1"/>
      <name val="Arial"/>
      <family val="2"/>
    </font>
    <font>
      <sz val="9"/>
      <name val="Arial"/>
      <family val="2"/>
    </font>
    <font>
      <i/>
      <sz val="9"/>
      <color indexed="8"/>
      <name val="Arial"/>
      <family val="2"/>
    </font>
    <font>
      <b/>
      <sz val="18"/>
      <name val="Arial"/>
      <family val="2"/>
    </font>
    <font>
      <b/>
      <sz val="14"/>
      <name val="Arial"/>
      <family val="2"/>
    </font>
    <font>
      <sz val="11"/>
      <name val="Arial"/>
      <family val="2"/>
    </font>
    <font>
      <u/>
      <sz val="10"/>
      <color indexed="12"/>
      <name val="Arial"/>
      <family val="2"/>
    </font>
    <font>
      <b/>
      <sz val="11"/>
      <color rgb="FF000000"/>
      <name val="Arial"/>
      <family val="2"/>
    </font>
    <font>
      <sz val="12"/>
      <color rgb="FF000000"/>
      <name val="Arial"/>
      <family val="2"/>
    </font>
    <font>
      <b/>
      <sz val="9"/>
      <color rgb="FF000000"/>
      <name val="Arial"/>
      <family val="2"/>
    </font>
    <font>
      <sz val="9"/>
      <color rgb="FF000000"/>
      <name val="Arial"/>
      <family val="2"/>
    </font>
    <font>
      <u/>
      <sz val="10"/>
      <color rgb="FF0000D4"/>
      <name val="Arial"/>
      <family val="2"/>
    </font>
    <font>
      <i/>
      <sz val="10"/>
      <color indexed="8"/>
      <name val="Arial"/>
      <family val="2"/>
    </font>
    <font>
      <b/>
      <sz val="20"/>
      <name val="Arial"/>
      <family val="2"/>
    </font>
    <font>
      <b/>
      <sz val="16"/>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F2F2F2"/>
        <bgColor rgb="FF000000"/>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ck">
        <color theme="0"/>
      </left>
      <right style="thick">
        <color theme="0"/>
      </right>
      <top style="thick">
        <color theme="0"/>
      </top>
      <bottom style="thick">
        <color theme="0"/>
      </bottom>
      <diagonal/>
    </border>
    <border>
      <left/>
      <right style="thin">
        <color indexed="64"/>
      </right>
      <top/>
      <bottom style="thin">
        <color auto="1"/>
      </bottom>
      <diagonal/>
    </border>
    <border>
      <left/>
      <right style="thin">
        <color indexed="64"/>
      </right>
      <top/>
      <bottom/>
      <diagonal/>
    </border>
    <border>
      <left style="thin">
        <color auto="1"/>
      </left>
      <right/>
      <top style="dashed">
        <color auto="1"/>
      </top>
      <bottom/>
      <diagonal/>
    </border>
    <border>
      <left/>
      <right/>
      <top style="dashed">
        <color auto="1"/>
      </top>
      <bottom style="dashed">
        <color auto="1"/>
      </bottom>
      <diagonal/>
    </border>
    <border>
      <left style="thin">
        <color auto="1"/>
      </left>
      <right/>
      <top style="dashed">
        <color auto="1"/>
      </top>
      <bottom style="dashed">
        <color auto="1"/>
      </bottom>
      <diagonal/>
    </border>
    <border>
      <left/>
      <right/>
      <top style="thin">
        <color auto="1"/>
      </top>
      <bottom style="dashed">
        <color auto="1"/>
      </bottom>
      <diagonal/>
    </border>
    <border>
      <left style="thin">
        <color auto="1"/>
      </left>
      <right/>
      <top style="thin">
        <color auto="1"/>
      </top>
      <bottom style="dashed">
        <color auto="1"/>
      </bottom>
      <diagonal/>
    </border>
    <border>
      <left/>
      <right/>
      <top style="dashed">
        <color auto="1"/>
      </top>
      <bottom/>
      <diagonal/>
    </border>
    <border>
      <left style="thin">
        <color auto="1"/>
      </left>
      <right style="thin">
        <color indexed="64"/>
      </right>
      <top style="dashed">
        <color auto="1"/>
      </top>
      <bottom/>
      <diagonal/>
    </border>
    <border>
      <left/>
      <right/>
      <top style="thin">
        <color auto="1"/>
      </top>
      <bottom style="hair">
        <color auto="1"/>
      </bottom>
      <diagonal/>
    </border>
    <border>
      <left style="thin">
        <color indexed="64"/>
      </left>
      <right/>
      <top style="hair">
        <color auto="1"/>
      </top>
      <bottom style="hair">
        <color auto="1"/>
      </bottom>
      <diagonal/>
    </border>
    <border>
      <left style="thin">
        <color auto="1"/>
      </left>
      <right style="thin">
        <color indexed="64"/>
      </right>
      <top style="dashed">
        <color auto="1"/>
      </top>
      <bottom style="dashed">
        <color auto="1"/>
      </bottom>
      <diagonal/>
    </border>
    <border>
      <left style="thin">
        <color indexed="64"/>
      </left>
      <right style="thin">
        <color auto="1"/>
      </right>
      <top style="dashed">
        <color auto="1"/>
      </top>
      <bottom style="thin">
        <color indexed="64"/>
      </bottom>
      <diagonal/>
    </border>
    <border>
      <left style="thin">
        <color indexed="64"/>
      </left>
      <right/>
      <top style="dashed">
        <color auto="1"/>
      </top>
      <bottom style="thin">
        <color indexed="64"/>
      </bottom>
      <diagonal/>
    </border>
    <border>
      <left/>
      <right/>
      <top style="dashed">
        <color auto="1"/>
      </top>
      <bottom style="thin">
        <color indexed="64"/>
      </bottom>
      <diagonal/>
    </border>
    <border>
      <left/>
      <right style="thin">
        <color auto="1"/>
      </right>
      <top style="dashed">
        <color auto="1"/>
      </top>
      <bottom style="thin">
        <color indexed="64"/>
      </bottom>
      <diagonal/>
    </border>
    <border>
      <left/>
      <right style="thin">
        <color indexed="64"/>
      </right>
      <top style="dashed">
        <color auto="1"/>
      </top>
      <bottom style="dashed">
        <color indexed="64"/>
      </bottom>
      <diagonal/>
    </border>
    <border>
      <left style="thin">
        <color theme="0"/>
      </left>
      <right/>
      <top style="thin">
        <color auto="1"/>
      </top>
      <bottom style="thin">
        <color auto="1"/>
      </bottom>
      <diagonal/>
    </border>
    <border>
      <left style="thin">
        <color indexed="64"/>
      </left>
      <right style="thin">
        <color auto="1"/>
      </right>
      <top style="hair">
        <color auto="1"/>
      </top>
      <bottom style="hair">
        <color indexed="64"/>
      </bottom>
      <diagonal/>
    </border>
    <border>
      <left style="thin">
        <color rgb="FF808080"/>
      </left>
      <right style="thin">
        <color rgb="FF808080"/>
      </right>
      <top style="thin">
        <color rgb="FF808080"/>
      </top>
      <bottom style="thin">
        <color auto="1"/>
      </bottom>
      <diagonal/>
    </border>
    <border>
      <left style="medium">
        <color rgb="FF808080"/>
      </left>
      <right/>
      <top/>
      <bottom/>
      <diagonal/>
    </border>
  </borders>
  <cellStyleXfs count="16">
    <xf numFmtId="0" fontId="0" fillId="0" borderId="0"/>
    <xf numFmtId="0" fontId="7" fillId="0" borderId="0"/>
    <xf numFmtId="0" fontId="9" fillId="0" borderId="0"/>
    <xf numFmtId="0" fontId="6" fillId="0" borderId="0"/>
    <xf numFmtId="0" fontId="5" fillId="0" borderId="0"/>
    <xf numFmtId="0" fontId="10" fillId="0" borderId="0"/>
    <xf numFmtId="0" fontId="11" fillId="0" borderId="0">
      <alignment vertical="center"/>
    </xf>
    <xf numFmtId="0" fontId="10"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xf numFmtId="0" fontId="38" fillId="0" borderId="0" applyNumberFormat="0" applyFill="0" applyBorder="0" applyAlignment="0" applyProtection="0">
      <alignment vertical="top"/>
      <protection locked="0"/>
    </xf>
  </cellStyleXfs>
  <cellXfs count="265">
    <xf numFmtId="0" fontId="0" fillId="0" borderId="0" xfId="0"/>
    <xf numFmtId="0" fontId="20" fillId="0" borderId="1" xfId="8" applyFont="1" applyBorder="1" applyAlignment="1" applyProtection="1">
      <alignment horizontal="left" vertical="top" wrapText="1"/>
      <protection locked="0"/>
    </xf>
    <xf numFmtId="0" fontId="8" fillId="2" borderId="14" xfId="1" applyFont="1" applyFill="1" applyBorder="1" applyAlignment="1" applyProtection="1">
      <alignment horizontal="center" vertical="center"/>
      <protection locked="0"/>
    </xf>
    <xf numFmtId="0" fontId="8" fillId="2" borderId="14" xfId="7" applyFont="1" applyFill="1" applyBorder="1" applyAlignment="1" applyProtection="1">
      <alignment horizontal="center" vertical="center"/>
      <protection locked="0"/>
    </xf>
    <xf numFmtId="0" fontId="7" fillId="0" borderId="13" xfId="0" applyFont="1" applyBorder="1" applyAlignment="1" applyProtection="1">
      <alignment horizontal="left" vertical="top" wrapText="1"/>
      <protection locked="0"/>
    </xf>
    <xf numFmtId="0" fontId="7" fillId="0" borderId="0" xfId="0" applyFont="1" applyAlignment="1" applyProtection="1">
      <alignment horizontal="left" vertical="center"/>
      <protection locked="0"/>
    </xf>
    <xf numFmtId="0" fontId="7" fillId="0" borderId="26" xfId="0" applyFont="1" applyBorder="1" applyAlignment="1" applyProtection="1">
      <alignment horizontal="left" vertical="top" wrapText="1"/>
      <protection locked="0"/>
    </xf>
    <xf numFmtId="0" fontId="7" fillId="0" borderId="23" xfId="0" applyFont="1" applyBorder="1" applyAlignment="1" applyProtection="1">
      <alignment horizontal="left" vertical="top" wrapText="1"/>
      <protection locked="0"/>
    </xf>
    <xf numFmtId="0" fontId="7" fillId="0" borderId="27" xfId="0" applyFont="1" applyBorder="1" applyAlignment="1" applyProtection="1">
      <alignment horizontal="left" vertical="top" wrapText="1"/>
      <protection locked="0"/>
    </xf>
    <xf numFmtId="0" fontId="30" fillId="0" borderId="0" xfId="13" applyFont="1" applyAlignment="1">
      <alignment horizontal="center" vertical="center"/>
    </xf>
    <xf numFmtId="0" fontId="31" fillId="0" borderId="0" xfId="13" applyFont="1" applyAlignment="1">
      <alignment horizontal="right"/>
    </xf>
    <xf numFmtId="0" fontId="32" fillId="0" borderId="0" xfId="13" applyFont="1" applyAlignment="1">
      <alignment horizontal="center" vertical="center" wrapText="1"/>
    </xf>
    <xf numFmtId="0" fontId="31" fillId="0" borderId="0" xfId="13" applyFont="1"/>
    <xf numFmtId="0" fontId="32" fillId="0" borderId="0" xfId="13" applyFont="1" applyAlignment="1">
      <alignment wrapText="1"/>
    </xf>
    <xf numFmtId="0" fontId="30" fillId="0" borderId="0" xfId="13" applyFont="1" applyAlignment="1">
      <alignment vertical="center"/>
    </xf>
    <xf numFmtId="0" fontId="33" fillId="0" borderId="0" xfId="13" applyFont="1" applyAlignment="1">
      <alignment horizontal="right" vertical="center" wrapText="1"/>
    </xf>
    <xf numFmtId="0" fontId="33" fillId="0" borderId="0" xfId="13" applyFont="1" applyAlignment="1">
      <alignment horizontal="right" wrapText="1"/>
    </xf>
    <xf numFmtId="0" fontId="33" fillId="0" borderId="0" xfId="13" applyFont="1" applyAlignment="1">
      <alignment wrapText="1"/>
    </xf>
    <xf numFmtId="0" fontId="37" fillId="0" borderId="0" xfId="13" applyFont="1"/>
    <xf numFmtId="0" fontId="33" fillId="0" borderId="0" xfId="13" applyFont="1" applyAlignment="1">
      <alignment horizontal="right" vertical="top" wrapText="1"/>
    </xf>
    <xf numFmtId="0" fontId="34" fillId="0" borderId="0" xfId="14" applyFont="1" applyAlignment="1">
      <alignment horizontal="left" wrapText="1"/>
    </xf>
    <xf numFmtId="0" fontId="20" fillId="0" borderId="1" xfId="8" applyFont="1" applyBorder="1" applyAlignment="1">
      <alignment horizontal="left" vertical="top" wrapText="1"/>
    </xf>
    <xf numFmtId="0" fontId="19" fillId="0" borderId="1" xfId="8" applyFont="1" applyBorder="1" applyAlignment="1">
      <alignment vertical="top" wrapText="1"/>
    </xf>
    <xf numFmtId="0" fontId="8" fillId="4" borderId="1" xfId="8" applyFont="1" applyFill="1" applyBorder="1" applyAlignment="1">
      <alignment vertical="center" wrapText="1"/>
    </xf>
    <xf numFmtId="0" fontId="8" fillId="4" borderId="1" xfId="8" applyFont="1" applyFill="1" applyBorder="1" applyAlignment="1">
      <alignment horizontal="left" vertical="center" wrapText="1"/>
    </xf>
    <xf numFmtId="0" fontId="16" fillId="0" borderId="10" xfId="0" applyFont="1" applyBorder="1" applyAlignment="1">
      <alignment horizontal="left" vertical="top"/>
    </xf>
    <xf numFmtId="0" fontId="15" fillId="0" borderId="10" xfId="0" applyFont="1" applyBorder="1" applyAlignment="1">
      <alignment horizontal="left" vertical="top"/>
    </xf>
    <xf numFmtId="0" fontId="7" fillId="0" borderId="0" xfId="0" applyFont="1" applyAlignment="1">
      <alignment horizontal="left" vertical="top"/>
    </xf>
    <xf numFmtId="0" fontId="15" fillId="3" borderId="8" xfId="0" applyFont="1" applyFill="1" applyBorder="1" applyAlignment="1">
      <alignment horizontal="left" vertical="top"/>
    </xf>
    <xf numFmtId="0" fontId="15" fillId="3" borderId="9" xfId="0" applyFont="1" applyFill="1" applyBorder="1" applyAlignment="1">
      <alignment horizontal="left" vertical="top"/>
    </xf>
    <xf numFmtId="0" fontId="7" fillId="0" borderId="0" xfId="0" applyFont="1" applyAlignment="1">
      <alignment horizontal="left" vertical="center"/>
    </xf>
    <xf numFmtId="0" fontId="8" fillId="3" borderId="7" xfId="0" applyFont="1" applyFill="1" applyBorder="1" applyAlignment="1">
      <alignment horizontal="left" vertical="center"/>
    </xf>
    <xf numFmtId="0" fontId="8" fillId="3" borderId="1" xfId="0" applyFont="1" applyFill="1" applyBorder="1" applyAlignment="1">
      <alignment horizontal="center" vertical="center" wrapText="1"/>
    </xf>
    <xf numFmtId="0" fontId="8" fillId="0" borderId="2" xfId="0" applyFont="1" applyBorder="1" applyAlignment="1">
      <alignment horizontal="left" vertical="top"/>
    </xf>
    <xf numFmtId="0" fontId="8" fillId="0" borderId="25" xfId="0" applyFont="1" applyBorder="1" applyAlignment="1">
      <alignment horizontal="left" vertical="top"/>
    </xf>
    <xf numFmtId="0" fontId="8" fillId="0" borderId="7" xfId="0" applyFont="1" applyBorder="1" applyAlignment="1">
      <alignment horizontal="left" vertical="top"/>
    </xf>
    <xf numFmtId="0" fontId="7" fillId="0" borderId="10" xfId="0" applyFont="1" applyBorder="1" applyAlignment="1">
      <alignment horizontal="left" vertical="top"/>
    </xf>
    <xf numFmtId="0" fontId="7" fillId="0" borderId="7" xfId="0" applyFont="1" applyBorder="1" applyAlignment="1">
      <alignment horizontal="left" vertical="top"/>
    </xf>
    <xf numFmtId="0" fontId="7" fillId="0" borderId="9" xfId="0" applyFont="1" applyBorder="1" applyAlignment="1">
      <alignment horizontal="left" vertical="top"/>
    </xf>
    <xf numFmtId="0" fontId="16" fillId="3" borderId="6" xfId="0" applyFont="1" applyFill="1" applyBorder="1" applyAlignment="1">
      <alignment horizontal="left" vertical="top" wrapText="1"/>
    </xf>
    <xf numFmtId="0" fontId="8" fillId="3" borderId="4" xfId="0" applyFont="1" applyFill="1" applyBorder="1" applyAlignment="1">
      <alignment horizontal="left" vertical="top" wrapText="1"/>
    </xf>
    <xf numFmtId="0" fontId="7" fillId="3" borderId="24" xfId="0" applyFont="1" applyFill="1" applyBorder="1" applyAlignment="1">
      <alignment horizontal="left" vertical="top" wrapText="1"/>
    </xf>
    <xf numFmtId="0" fontId="7" fillId="3" borderId="25" xfId="0" applyFont="1" applyFill="1" applyBorder="1" applyAlignment="1">
      <alignment horizontal="left" vertical="top" wrapText="1"/>
    </xf>
    <xf numFmtId="0" fontId="12" fillId="3" borderId="4" xfId="0" applyFont="1" applyFill="1" applyBorder="1" applyAlignment="1">
      <alignment horizontal="left" vertical="top" wrapText="1"/>
    </xf>
    <xf numFmtId="0" fontId="7" fillId="0" borderId="11" xfId="0" applyFont="1" applyBorder="1" applyAlignment="1">
      <alignment horizontal="left" vertical="top"/>
    </xf>
    <xf numFmtId="0" fontId="7" fillId="0" borderId="2" xfId="0" applyFont="1" applyBorder="1" applyAlignment="1">
      <alignment horizontal="left" vertical="top"/>
    </xf>
    <xf numFmtId="0" fontId="7" fillId="0" borderId="0" xfId="0" applyFont="1" applyAlignment="1">
      <alignment horizontal="left" vertical="top" wrapText="1"/>
    </xf>
    <xf numFmtId="0" fontId="7" fillId="0" borderId="0" xfId="0" applyFont="1" applyAlignment="1">
      <alignment horizontal="center" vertical="top"/>
    </xf>
    <xf numFmtId="0" fontId="7" fillId="0" borderId="0" xfId="0" applyFont="1" applyAlignment="1">
      <alignment horizontal="center" vertical="top" wrapText="1"/>
    </xf>
    <xf numFmtId="0" fontId="7" fillId="0" borderId="10" xfId="0" applyFont="1" applyBorder="1" applyAlignment="1">
      <alignment horizontal="left" vertical="top" wrapText="1"/>
    </xf>
    <xf numFmtId="0" fontId="7" fillId="0" borderId="10" xfId="0" applyFont="1" applyBorder="1" applyAlignment="1">
      <alignment horizontal="center" vertical="top"/>
    </xf>
    <xf numFmtId="0" fontId="0" fillId="0" borderId="10" xfId="0" applyBorder="1"/>
    <xf numFmtId="0" fontId="7" fillId="0" borderId="10" xfId="0" applyFont="1" applyBorder="1" applyAlignment="1">
      <alignment horizontal="center" vertical="top" wrapText="1"/>
    </xf>
    <xf numFmtId="0" fontId="8" fillId="5" borderId="9" xfId="0" applyFont="1" applyFill="1" applyBorder="1" applyAlignment="1">
      <alignment horizontal="center" vertical="top"/>
    </xf>
    <xf numFmtId="0" fontId="16" fillId="3" borderId="3" xfId="0" applyFont="1" applyFill="1" applyBorder="1" applyAlignment="1">
      <alignment vertical="top" wrapText="1"/>
    </xf>
    <xf numFmtId="0" fontId="7" fillId="0" borderId="32" xfId="0" applyFont="1" applyBorder="1" applyAlignment="1">
      <alignment horizontal="left" vertical="top" wrapText="1"/>
    </xf>
    <xf numFmtId="0" fontId="7" fillId="0" borderId="8" xfId="0" applyFont="1" applyBorder="1" applyAlignment="1">
      <alignment horizontal="left" vertical="top" wrapText="1"/>
    </xf>
    <xf numFmtId="0" fontId="7" fillId="0" borderId="8" xfId="0" applyFont="1" applyBorder="1" applyAlignment="1">
      <alignment horizontal="center" vertical="top" wrapText="1"/>
    </xf>
    <xf numFmtId="0" fontId="7" fillId="0" borderId="11" xfId="0" applyFont="1" applyBorder="1" applyAlignment="1">
      <alignment horizontal="center" vertical="top" wrapText="1"/>
    </xf>
    <xf numFmtId="0" fontId="16" fillId="0" borderId="7" xfId="0" applyFont="1" applyBorder="1" applyAlignment="1">
      <alignment horizontal="left" vertical="top"/>
    </xf>
    <xf numFmtId="0" fontId="15" fillId="0" borderId="0" xfId="0" applyFont="1" applyAlignment="1">
      <alignment horizontal="left" vertical="top"/>
    </xf>
    <xf numFmtId="0" fontId="8" fillId="2" borderId="7" xfId="0" applyFont="1" applyFill="1" applyBorder="1" applyAlignment="1">
      <alignment horizontal="left" vertical="top"/>
    </xf>
    <xf numFmtId="0" fontId="8" fillId="2" borderId="7" xfId="0" applyFont="1" applyFill="1" applyBorder="1" applyAlignment="1">
      <alignment vertical="top"/>
    </xf>
    <xf numFmtId="0" fontId="8" fillId="2" borderId="8" xfId="0" applyFont="1" applyFill="1" applyBorder="1" applyAlignment="1">
      <alignment vertical="top"/>
    </xf>
    <xf numFmtId="0" fontId="8" fillId="2" borderId="9" xfId="0" applyFont="1" applyFill="1" applyBorder="1" applyAlignment="1">
      <alignment vertical="top"/>
    </xf>
    <xf numFmtId="0" fontId="14" fillId="0" borderId="0" xfId="0" applyFont="1" applyAlignment="1">
      <alignment horizontal="left" vertical="top"/>
    </xf>
    <xf numFmtId="0" fontId="8" fillId="0" borderId="6" xfId="0" applyFont="1" applyBorder="1" applyAlignment="1">
      <alignment horizontal="left" vertical="top"/>
    </xf>
    <xf numFmtId="0" fontId="8" fillId="0" borderId="33" xfId="0" applyFont="1" applyBorder="1" applyAlignment="1">
      <alignment horizontal="left" vertical="top"/>
    </xf>
    <xf numFmtId="0" fontId="8" fillId="0" borderId="9" xfId="0" applyFont="1" applyBorder="1" applyAlignment="1" applyProtection="1">
      <alignment horizontal="center" vertical="top"/>
      <protection locked="0"/>
    </xf>
    <xf numFmtId="0" fontId="8" fillId="0" borderId="0" xfId="1" applyFont="1" applyAlignment="1">
      <alignment vertical="top" wrapText="1"/>
    </xf>
    <xf numFmtId="0" fontId="8" fillId="0" borderId="0" xfId="1" applyFont="1" applyAlignment="1">
      <alignment vertical="center"/>
    </xf>
    <xf numFmtId="0" fontId="7" fillId="0" borderId="0" xfId="1" applyAlignment="1">
      <alignment vertical="center"/>
    </xf>
    <xf numFmtId="0" fontId="21" fillId="0" borderId="0" xfId="1" applyFont="1" applyAlignment="1">
      <alignment vertical="center"/>
    </xf>
    <xf numFmtId="0" fontId="7" fillId="0" borderId="0" xfId="1" applyAlignment="1">
      <alignment vertical="center" wrapText="1"/>
    </xf>
    <xf numFmtId="0" fontId="22" fillId="0" borderId="0" xfId="1" applyFont="1" applyAlignment="1">
      <alignment vertical="center"/>
    </xf>
    <xf numFmtId="0" fontId="8" fillId="0" borderId="0" xfId="1" applyFont="1" applyAlignment="1">
      <alignment vertical="center" wrapText="1"/>
    </xf>
    <xf numFmtId="0" fontId="8" fillId="0" borderId="0" xfId="1" applyFont="1" applyAlignment="1">
      <alignment horizontal="center" vertical="center"/>
    </xf>
    <xf numFmtId="0" fontId="23" fillId="0" borderId="0" xfId="1" applyFont="1" applyAlignment="1">
      <alignment horizontal="center" vertical="center"/>
    </xf>
    <xf numFmtId="0" fontId="7" fillId="0" borderId="0" xfId="1" applyAlignment="1">
      <alignment horizontal="left" vertical="center" wrapText="1" indent="2"/>
    </xf>
    <xf numFmtId="0" fontId="8" fillId="0" borderId="0" xfId="7" applyFont="1" applyAlignment="1">
      <alignment horizontal="center" vertical="center"/>
    </xf>
    <xf numFmtId="0" fontId="24" fillId="0" borderId="0" xfId="1" applyFont="1" applyAlignment="1">
      <alignment vertical="center"/>
    </xf>
    <xf numFmtId="0" fontId="25" fillId="0" borderId="0" xfId="1" applyFont="1" applyAlignment="1">
      <alignment vertical="center"/>
    </xf>
    <xf numFmtId="0" fontId="26" fillId="0" borderId="0" xfId="1" applyFont="1" applyAlignment="1">
      <alignment vertical="center"/>
    </xf>
    <xf numFmtId="0" fontId="27" fillId="0" borderId="0" xfId="1" applyFont="1" applyAlignment="1">
      <alignment vertical="center"/>
    </xf>
    <xf numFmtId="0" fontId="8" fillId="2" borderId="14" xfId="1" applyFont="1" applyFill="1" applyBorder="1" applyAlignment="1">
      <alignment horizontal="left" vertical="center"/>
    </xf>
    <xf numFmtId="0" fontId="7" fillId="0" borderId="0" xfId="1" applyAlignment="1">
      <alignment horizontal="left" vertical="center" wrapText="1"/>
    </xf>
    <xf numFmtId="0" fontId="8" fillId="0" borderId="0" xfId="1" applyFont="1" applyAlignment="1">
      <alignment horizontal="left" vertical="center" indent="3"/>
    </xf>
    <xf numFmtId="0" fontId="21" fillId="0" borderId="0" xfId="1" applyFont="1" applyAlignment="1">
      <alignment horizontal="left" vertical="center" indent="3"/>
    </xf>
    <xf numFmtId="0" fontId="28" fillId="0" borderId="0" xfId="7" applyFont="1" applyAlignment="1">
      <alignment vertical="center"/>
    </xf>
    <xf numFmtId="0" fontId="29" fillId="0" borderId="0" xfId="7" applyFont="1" applyAlignment="1">
      <alignment vertical="center"/>
    </xf>
    <xf numFmtId="0" fontId="14" fillId="0" borderId="0" xfId="7" applyFont="1" applyAlignment="1">
      <alignment vertical="center"/>
    </xf>
    <xf numFmtId="0" fontId="29" fillId="0" borderId="0" xfId="7" applyFont="1" applyAlignment="1">
      <alignment vertical="center" wrapText="1"/>
    </xf>
    <xf numFmtId="0" fontId="21" fillId="0" borderId="0" xfId="7" applyFont="1" applyAlignment="1">
      <alignment vertical="center"/>
    </xf>
    <xf numFmtId="0" fontId="21" fillId="0" borderId="0" xfId="1" applyFont="1" applyAlignment="1">
      <alignment vertical="center" wrapText="1"/>
    </xf>
    <xf numFmtId="0" fontId="8" fillId="4" borderId="1" xfId="8" applyFont="1" applyFill="1" applyBorder="1" applyAlignment="1" applyProtection="1">
      <alignment horizontal="left" vertical="center" wrapText="1"/>
      <protection locked="0"/>
    </xf>
    <xf numFmtId="0" fontId="32" fillId="0" borderId="0" xfId="13" applyFont="1" applyAlignment="1">
      <alignment horizontal="right" vertical="center" wrapText="1"/>
    </xf>
    <xf numFmtId="0" fontId="0" fillId="0" borderId="0" xfId="0" applyAlignment="1">
      <alignment horizontal="left" vertical="top"/>
    </xf>
    <xf numFmtId="0" fontId="40" fillId="0" borderId="0" xfId="0" applyFont="1" applyAlignment="1">
      <alignment horizontal="left" vertical="top" wrapText="1"/>
    </xf>
    <xf numFmtId="0" fontId="42" fillId="0" borderId="0" xfId="0" applyFont="1" applyAlignment="1">
      <alignment horizontal="left" vertical="top" wrapText="1"/>
    </xf>
    <xf numFmtId="0" fontId="42" fillId="0" borderId="1" xfId="0" applyFont="1" applyBorder="1" applyAlignment="1">
      <alignment horizontal="left" vertical="top" wrapText="1"/>
    </xf>
    <xf numFmtId="0" fontId="43" fillId="0" borderId="0" xfId="15" applyFont="1" applyFill="1" applyBorder="1" applyAlignment="1" applyProtection="1"/>
    <xf numFmtId="0" fontId="39" fillId="0" borderId="0" xfId="0" applyFont="1" applyAlignment="1">
      <alignment horizontal="left" vertical="top"/>
    </xf>
    <xf numFmtId="0" fontId="41" fillId="6" borderId="34" xfId="0" applyFont="1" applyFill="1" applyBorder="1" applyAlignment="1">
      <alignment horizontal="left" vertical="center"/>
    </xf>
    <xf numFmtId="0" fontId="42" fillId="0" borderId="11" xfId="0" applyFont="1" applyBorder="1" applyAlignment="1">
      <alignment horizontal="left" vertical="top" wrapText="1"/>
    </xf>
    <xf numFmtId="0" fontId="42" fillId="0" borderId="11" xfId="0" applyFont="1" applyBorder="1"/>
    <xf numFmtId="0" fontId="20" fillId="0" borderId="7" xfId="8" applyFont="1" applyBorder="1" applyAlignment="1">
      <alignment horizontal="left" vertical="top" wrapText="1"/>
    </xf>
    <xf numFmtId="0" fontId="20" fillId="0" borderId="9" xfId="8" applyFont="1" applyBorder="1" applyAlignment="1">
      <alignment horizontal="left" vertical="top" wrapText="1"/>
    </xf>
    <xf numFmtId="0" fontId="28" fillId="0" borderId="1" xfId="0" applyFont="1" applyBorder="1" applyAlignment="1">
      <alignment vertical="center"/>
    </xf>
    <xf numFmtId="0" fontId="20" fillId="0" borderId="15" xfId="8" applyFont="1" applyBorder="1" applyAlignment="1">
      <alignment horizontal="left" vertical="center" wrapText="1"/>
    </xf>
    <xf numFmtId="0" fontId="20" fillId="0" borderId="3" xfId="8" applyFont="1" applyBorder="1" applyAlignment="1">
      <alignment horizontal="left" vertical="top" wrapText="1"/>
    </xf>
    <xf numFmtId="0" fontId="20" fillId="0" borderId="0" xfId="8" applyFont="1" applyAlignment="1">
      <alignment horizontal="left" vertical="top" wrapText="1"/>
    </xf>
    <xf numFmtId="0" fontId="20" fillId="0" borderId="0" xfId="8" applyFont="1" applyAlignment="1" applyProtection="1">
      <alignment horizontal="left" vertical="top" wrapText="1"/>
      <protection locked="0"/>
    </xf>
    <xf numFmtId="0" fontId="14" fillId="0" borderId="1" xfId="0" applyFont="1" applyBorder="1"/>
    <xf numFmtId="0" fontId="20" fillId="0" borderId="9" xfId="8" applyFont="1" applyBorder="1" applyAlignment="1" applyProtection="1">
      <alignment horizontal="left" vertical="top" wrapText="1"/>
      <protection locked="0"/>
    </xf>
    <xf numFmtId="0" fontId="20" fillId="0" borderId="6" xfId="8" applyFont="1" applyBorder="1" applyAlignment="1">
      <alignment horizontal="left" vertical="top" wrapText="1"/>
    </xf>
    <xf numFmtId="0" fontId="28" fillId="0" borderId="1" xfId="0" applyFont="1" applyBorder="1" applyAlignment="1">
      <alignment horizontal="justify" vertical="center"/>
    </xf>
    <xf numFmtId="0" fontId="14" fillId="0" borderId="1" xfId="0" applyFont="1" applyBorder="1" applyAlignment="1">
      <alignment horizontal="left" vertical="center" wrapText="1"/>
    </xf>
    <xf numFmtId="0" fontId="14" fillId="0" borderId="1" xfId="0" applyFont="1" applyBorder="1" applyAlignment="1">
      <alignment horizontal="left" vertical="top" wrapText="1"/>
    </xf>
    <xf numFmtId="0" fontId="14" fillId="0" borderId="8" xfId="0" applyFont="1" applyBorder="1" applyAlignment="1">
      <alignment horizontal="left" vertical="top" wrapText="1"/>
    </xf>
    <xf numFmtId="0" fontId="28" fillId="0" borderId="1" xfId="0" applyFont="1" applyBorder="1" applyAlignment="1">
      <alignment vertical="top"/>
    </xf>
    <xf numFmtId="0" fontId="28" fillId="0" borderId="35" xfId="0" applyFont="1" applyBorder="1" applyAlignment="1">
      <alignment vertical="top"/>
    </xf>
    <xf numFmtId="0" fontId="20" fillId="0" borderId="15" xfId="8" applyFont="1" applyBorder="1" applyAlignment="1">
      <alignment horizontal="left" vertical="top" wrapText="1"/>
    </xf>
    <xf numFmtId="0" fontId="14" fillId="0" borderId="1" xfId="0" applyFont="1" applyBorder="1" applyAlignment="1">
      <alignment vertical="top" wrapText="1"/>
    </xf>
    <xf numFmtId="0" fontId="14" fillId="0" borderId="15" xfId="0" applyFont="1" applyBorder="1" applyAlignment="1">
      <alignment vertical="top" wrapText="1"/>
    </xf>
    <xf numFmtId="0" fontId="32" fillId="0" borderId="1" xfId="8" applyFont="1" applyBorder="1" applyAlignment="1">
      <alignment horizontal="left" vertical="top" wrapText="1"/>
    </xf>
    <xf numFmtId="0" fontId="20" fillId="0" borderId="5" xfId="8" applyFont="1" applyBorder="1" applyAlignment="1">
      <alignment horizontal="left" vertical="top" wrapText="1"/>
    </xf>
    <xf numFmtId="0" fontId="28" fillId="0" borderId="1" xfId="0" applyFont="1" applyBorder="1" applyAlignment="1">
      <alignment horizontal="left" vertical="top"/>
    </xf>
    <xf numFmtId="0" fontId="14" fillId="0" borderId="9" xfId="0" applyFont="1" applyBorder="1" applyAlignment="1">
      <alignment horizontal="left" vertical="top" wrapText="1"/>
    </xf>
    <xf numFmtId="0" fontId="32" fillId="0" borderId="9" xfId="8" applyFont="1" applyBorder="1" applyAlignment="1">
      <alignment horizontal="left" vertical="top" wrapText="1"/>
    </xf>
    <xf numFmtId="0" fontId="14" fillId="0" borderId="5" xfId="0" applyFont="1" applyBorder="1" applyAlignment="1">
      <alignment vertical="top" wrapText="1"/>
    </xf>
    <xf numFmtId="0" fontId="28" fillId="0" borderId="7" xfId="0" applyFont="1" applyBorder="1" applyAlignment="1">
      <alignment vertical="top"/>
    </xf>
    <xf numFmtId="0" fontId="20" fillId="0" borderId="12" xfId="8" applyFont="1" applyBorder="1" applyAlignment="1">
      <alignment horizontal="left" vertical="top" wrapText="1"/>
    </xf>
    <xf numFmtId="0" fontId="28" fillId="0" borderId="1" xfId="0" applyFont="1" applyBorder="1" applyAlignment="1">
      <alignment vertical="top" wrapText="1"/>
    </xf>
    <xf numFmtId="0" fontId="14" fillId="0" borderId="6" xfId="0" applyFont="1" applyBorder="1" applyAlignment="1">
      <alignment horizontal="left" vertical="top" wrapText="1"/>
    </xf>
    <xf numFmtId="0" fontId="28" fillId="0" borderId="1" xfId="0" applyFont="1" applyBorder="1" applyAlignment="1">
      <alignment horizontal="left" vertical="center"/>
    </xf>
    <xf numFmtId="0" fontId="28" fillId="0" borderId="6" xfId="0" applyFont="1" applyBorder="1" applyAlignment="1">
      <alignment horizontal="left" vertical="center"/>
    </xf>
    <xf numFmtId="0" fontId="15" fillId="0" borderId="9" xfId="0" applyFont="1" applyBorder="1" applyAlignment="1">
      <alignment horizontal="left" vertical="top" wrapText="1"/>
    </xf>
    <xf numFmtId="0" fontId="14" fillId="0" borderId="9" xfId="0" applyFont="1" applyBorder="1" applyAlignment="1">
      <alignment vertical="top" wrapText="1"/>
    </xf>
    <xf numFmtId="0" fontId="14" fillId="0" borderId="12" xfId="0" applyFont="1" applyBorder="1" applyAlignment="1">
      <alignment vertical="top" wrapText="1"/>
    </xf>
    <xf numFmtId="0" fontId="14" fillId="0" borderId="10" xfId="0" applyFont="1" applyBorder="1" applyAlignment="1">
      <alignment horizontal="left" vertical="top" wrapText="1"/>
    </xf>
    <xf numFmtId="0" fontId="15" fillId="0" borderId="1" xfId="0" applyFont="1" applyBorder="1" applyAlignment="1">
      <alignment horizontal="left" vertical="top" wrapText="1"/>
    </xf>
    <xf numFmtId="0" fontId="20" fillId="0" borderId="13" xfId="8" applyFont="1" applyBorder="1" applyAlignment="1">
      <alignment horizontal="left" vertical="top" wrapText="1"/>
    </xf>
    <xf numFmtId="0" fontId="15" fillId="0" borderId="5" xfId="0" applyFont="1" applyBorder="1" applyAlignment="1">
      <alignment horizontal="left" vertical="top" wrapText="1"/>
    </xf>
    <xf numFmtId="0" fontId="19" fillId="0" borderId="13" xfId="8" applyFont="1" applyBorder="1" applyAlignment="1">
      <alignment horizontal="left" vertical="center" wrapText="1"/>
    </xf>
    <xf numFmtId="0" fontId="28" fillId="0" borderId="3" xfId="0" applyFont="1" applyBorder="1" applyAlignment="1">
      <alignment horizontal="left" vertical="top"/>
    </xf>
    <xf numFmtId="0" fontId="28" fillId="0" borderId="1" xfId="0" applyFont="1" applyBorder="1" applyAlignment="1">
      <alignment horizontal="justify" vertical="top"/>
    </xf>
    <xf numFmtId="0" fontId="20" fillId="0" borderId="13" xfId="8" applyFont="1" applyBorder="1" applyAlignment="1">
      <alignment horizontal="left" vertical="center" wrapText="1"/>
    </xf>
    <xf numFmtId="0" fontId="14" fillId="0" borderId="9" xfId="0" applyFont="1" applyBorder="1" applyAlignment="1">
      <alignment horizontal="justify" vertical="top" wrapText="1"/>
    </xf>
    <xf numFmtId="0" fontId="32" fillId="0" borderId="15" xfId="8" applyFont="1" applyBorder="1" applyAlignment="1">
      <alignment horizontal="left" vertical="top" wrapText="1"/>
    </xf>
    <xf numFmtId="0" fontId="14" fillId="0" borderId="1" xfId="0" applyFont="1" applyBorder="1" applyAlignment="1">
      <alignment horizontal="justify" vertical="top" wrapText="1"/>
    </xf>
    <xf numFmtId="0" fontId="14" fillId="0" borderId="15" xfId="0" applyFont="1" applyBorder="1" applyAlignment="1">
      <alignment horizontal="justify" vertical="top" wrapText="1"/>
    </xf>
    <xf numFmtId="0" fontId="33" fillId="0" borderId="1" xfId="0" applyFont="1" applyBorder="1" applyAlignment="1">
      <alignment vertical="top" wrapText="1"/>
    </xf>
    <xf numFmtId="0" fontId="19" fillId="0" borderId="1" xfId="8" applyFont="1" applyBorder="1" applyAlignment="1">
      <alignment horizontal="left" vertical="center" wrapText="1"/>
    </xf>
    <xf numFmtId="14" fontId="33" fillId="0" borderId="1" xfId="0" applyNumberFormat="1" applyFont="1" applyBorder="1" applyAlignment="1">
      <alignment vertical="top"/>
    </xf>
    <xf numFmtId="0" fontId="33" fillId="0" borderId="0" xfId="13" applyFont="1" applyAlignment="1">
      <alignment horizontal="left" vertical="top" wrapText="1" indent="1"/>
    </xf>
    <xf numFmtId="0" fontId="45" fillId="0" borderId="0" xfId="13" applyFont="1" applyAlignment="1">
      <alignment horizontal="left" vertical="center" wrapText="1" indent="1"/>
    </xf>
    <xf numFmtId="0" fontId="45" fillId="0" borderId="0" xfId="13" applyFont="1" applyAlignment="1">
      <alignment horizontal="left" vertical="center" indent="1"/>
    </xf>
    <xf numFmtId="0" fontId="7" fillId="0" borderId="0" xfId="13" applyFont="1" applyAlignment="1">
      <alignment horizontal="left" indent="1"/>
    </xf>
    <xf numFmtId="0" fontId="35" fillId="0" borderId="0" xfId="13" applyFont="1" applyAlignment="1">
      <alignment horizontal="left" vertical="center" wrapText="1" indent="1"/>
    </xf>
    <xf numFmtId="0" fontId="46" fillId="0" borderId="0" xfId="13" applyFont="1" applyAlignment="1">
      <alignment horizontal="left" vertical="center" wrapText="1" indent="1"/>
    </xf>
    <xf numFmtId="0" fontId="36" fillId="0" borderId="0" xfId="13" applyFont="1" applyAlignment="1">
      <alignment horizontal="left" vertical="center" wrapText="1" indent="1"/>
    </xf>
    <xf numFmtId="0" fontId="13" fillId="0" borderId="0" xfId="13" applyFont="1" applyAlignment="1">
      <alignment horizontal="left" vertical="center" wrapText="1" indent="1"/>
    </xf>
    <xf numFmtId="49" fontId="13" fillId="0" borderId="0" xfId="13" applyNumberFormat="1" applyFont="1" applyAlignment="1">
      <alignment horizontal="left" vertical="center" wrapText="1" indent="1"/>
    </xf>
    <xf numFmtId="0" fontId="33" fillId="0" borderId="0" xfId="13" applyFont="1" applyAlignment="1">
      <alignment horizontal="left" vertical="center" wrapText="1" indent="1"/>
    </xf>
    <xf numFmtId="0" fontId="8" fillId="2" borderId="14" xfId="1" applyFont="1" applyFill="1" applyBorder="1" applyAlignment="1" applyProtection="1">
      <alignment horizontal="left" vertical="center"/>
      <protection locked="0"/>
    </xf>
    <xf numFmtId="0" fontId="8" fillId="2" borderId="14" xfId="7" applyFont="1" applyFill="1" applyBorder="1" applyAlignment="1" applyProtection="1">
      <alignment horizontal="left" vertical="center"/>
      <protection locked="0"/>
    </xf>
    <xf numFmtId="0" fontId="16" fillId="0" borderId="11" xfId="0" applyFont="1" applyBorder="1" applyAlignment="1">
      <alignment horizontal="left" vertical="center" wrapText="1"/>
    </xf>
    <xf numFmtId="0" fontId="44" fillId="0" borderId="9" xfId="0" applyFont="1" applyBorder="1" applyAlignment="1">
      <alignment horizontal="left" vertical="center" wrapText="1"/>
    </xf>
    <xf numFmtId="0" fontId="19" fillId="0" borderId="7" xfId="8" applyFont="1" applyBorder="1" applyAlignment="1">
      <alignment horizontal="left" vertical="center" wrapText="1"/>
    </xf>
    <xf numFmtId="0" fontId="19" fillId="0" borderId="9" xfId="8" applyFont="1" applyBorder="1" applyAlignment="1">
      <alignment horizontal="left" vertical="center" wrapText="1"/>
    </xf>
    <xf numFmtId="0" fontId="19" fillId="0" borderId="10" xfId="8" applyFont="1" applyBorder="1" applyAlignment="1">
      <alignment horizontal="left" vertical="center" wrapText="1"/>
    </xf>
    <xf numFmtId="0" fontId="20" fillId="0" borderId="15" xfId="8" applyFont="1" applyBorder="1" applyAlignment="1">
      <alignment horizontal="left" vertical="center" wrapText="1"/>
    </xf>
    <xf numFmtId="0" fontId="20" fillId="0" borderId="9" xfId="8" applyFont="1" applyBorder="1" applyAlignment="1">
      <alignment horizontal="left" vertical="center" wrapText="1"/>
    </xf>
    <xf numFmtId="0" fontId="19" fillId="0" borderId="3" xfId="8" applyFont="1" applyBorder="1" applyAlignment="1">
      <alignment horizontal="left" vertical="center" wrapText="1"/>
    </xf>
    <xf numFmtId="0" fontId="19" fillId="0" borderId="16" xfId="8" applyFont="1" applyBorder="1" applyAlignment="1">
      <alignment horizontal="left" vertical="center" wrapText="1"/>
    </xf>
    <xf numFmtId="0" fontId="19" fillId="0" borderId="15" xfId="8" applyFont="1" applyBorder="1" applyAlignment="1">
      <alignment horizontal="left" vertical="center" wrapText="1"/>
    </xf>
    <xf numFmtId="0" fontId="19" fillId="0" borderId="11" xfId="8" applyFont="1" applyBorder="1" applyAlignment="1">
      <alignment horizontal="left" vertical="center" wrapText="1"/>
    </xf>
    <xf numFmtId="0" fontId="19" fillId="0" borderId="12" xfId="8" applyFont="1" applyBorder="1" applyAlignment="1">
      <alignment horizontal="left" vertical="center" wrapText="1"/>
    </xf>
    <xf numFmtId="0" fontId="19" fillId="0" borderId="8" xfId="8" applyFont="1" applyBorder="1" applyAlignment="1">
      <alignment horizontal="left" vertical="center" wrapText="1"/>
    </xf>
    <xf numFmtId="0" fontId="7" fillId="0" borderId="5" xfId="0" applyFont="1" applyBorder="1" applyAlignment="1" applyProtection="1">
      <alignment horizontal="center" vertical="top" wrapText="1"/>
      <protection locked="0"/>
    </xf>
    <xf numFmtId="0" fontId="7" fillId="0" borderId="13"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28" xfId="0" applyFont="1" applyBorder="1" applyAlignment="1" applyProtection="1">
      <alignment horizontal="center" vertical="top" wrapText="1"/>
      <protection locked="0"/>
    </xf>
    <xf numFmtId="0" fontId="7" fillId="0" borderId="29" xfId="0" applyFont="1" applyBorder="1" applyAlignment="1" applyProtection="1">
      <alignment horizontal="center" vertical="top" wrapText="1"/>
      <protection locked="0"/>
    </xf>
    <xf numFmtId="0" fontId="7" fillId="0" borderId="30" xfId="0" applyFont="1" applyBorder="1" applyAlignment="1" applyProtection="1">
      <alignment horizontal="center" vertical="top" wrapText="1"/>
      <protection locked="0"/>
    </xf>
    <xf numFmtId="0" fontId="7" fillId="0" borderId="19" xfId="0" applyFont="1" applyBorder="1" applyAlignment="1" applyProtection="1">
      <alignment horizontal="center" vertical="top" wrapText="1"/>
      <protection locked="0"/>
    </xf>
    <xf numFmtId="0" fontId="7" fillId="0" borderId="18" xfId="0" applyFont="1" applyBorder="1" applyAlignment="1" applyProtection="1">
      <alignment horizontal="center" vertical="top" wrapText="1"/>
      <protection locked="0"/>
    </xf>
    <xf numFmtId="0" fontId="7"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2" xfId="0" applyFont="1" applyBorder="1" applyAlignment="1" applyProtection="1">
      <alignment horizontal="left" vertical="top" shrinkToFit="1"/>
      <protection locked="0"/>
    </xf>
    <xf numFmtId="0" fontId="7" fillId="0" borderId="12" xfId="0" applyFont="1" applyBorder="1" applyAlignment="1" applyProtection="1">
      <alignment horizontal="left" vertical="top" shrinkToFit="1"/>
      <protection locked="0"/>
    </xf>
    <xf numFmtId="0" fontId="7" fillId="0" borderId="4" xfId="0" applyFont="1" applyBorder="1" applyAlignment="1" applyProtection="1">
      <alignment horizontal="left" vertical="top" shrinkToFit="1"/>
      <protection locked="0"/>
    </xf>
    <xf numFmtId="0" fontId="7" fillId="0" borderId="15" xfId="0" applyFont="1" applyBorder="1" applyAlignment="1" applyProtection="1">
      <alignment horizontal="left" vertical="top" shrinkToFit="1"/>
      <protection locked="0"/>
    </xf>
    <xf numFmtId="0" fontId="7" fillId="0" borderId="2" xfId="0" applyFont="1" applyBorder="1" applyAlignment="1" applyProtection="1">
      <alignment horizontal="center" vertical="top" wrapText="1"/>
      <protection locked="0"/>
    </xf>
    <xf numFmtId="0" fontId="7" fillId="0" borderId="11" xfId="0" applyFont="1" applyBorder="1" applyAlignment="1" applyProtection="1">
      <alignment horizontal="center" vertical="top" wrapText="1"/>
      <protection locked="0"/>
    </xf>
    <xf numFmtId="0" fontId="7" fillId="0" borderId="12" xfId="0" applyFont="1" applyBorder="1" applyAlignment="1" applyProtection="1">
      <alignment horizontal="center" vertical="top" wrapText="1"/>
      <protection locked="0"/>
    </xf>
    <xf numFmtId="0" fontId="7" fillId="0" borderId="4" xfId="0" applyFont="1" applyBorder="1" applyAlignment="1" applyProtection="1">
      <alignment horizontal="center" vertical="top" wrapText="1"/>
      <protection locked="0"/>
    </xf>
    <xf numFmtId="0" fontId="7" fillId="0" borderId="10" xfId="0" applyFont="1" applyBorder="1" applyAlignment="1" applyProtection="1">
      <alignment horizontal="center" vertical="top" wrapText="1"/>
      <protection locked="0"/>
    </xf>
    <xf numFmtId="0" fontId="7" fillId="0" borderId="15" xfId="0" applyFont="1" applyBorder="1" applyAlignment="1" applyProtection="1">
      <alignment horizontal="center" vertical="top" wrapText="1"/>
      <protection locked="0"/>
    </xf>
    <xf numFmtId="0" fontId="17" fillId="0" borderId="8" xfId="0" applyFont="1" applyBorder="1" applyAlignment="1">
      <alignment horizontal="left" vertical="top" wrapText="1"/>
    </xf>
    <xf numFmtId="0" fontId="7" fillId="0" borderId="7" xfId="0" applyFont="1" applyBorder="1" applyAlignment="1">
      <alignment horizontal="center" vertical="top"/>
    </xf>
    <xf numFmtId="0" fontId="7" fillId="0" borderId="8" xfId="0" applyFont="1" applyBorder="1" applyAlignment="1">
      <alignment horizontal="center" vertical="top"/>
    </xf>
    <xf numFmtId="0" fontId="7" fillId="0" borderId="9" xfId="0" applyFont="1" applyBorder="1" applyAlignment="1">
      <alignment horizontal="center" vertical="top"/>
    </xf>
    <xf numFmtId="0" fontId="7" fillId="0" borderId="27" xfId="0" applyFont="1" applyBorder="1" applyAlignment="1" applyProtection="1">
      <alignment horizontal="center" vertical="top" wrapText="1"/>
      <protection locked="0"/>
    </xf>
    <xf numFmtId="0" fontId="8" fillId="2" borderId="7" xfId="0" applyFont="1" applyFill="1" applyBorder="1" applyAlignment="1">
      <alignment horizontal="left" vertical="top"/>
    </xf>
    <xf numFmtId="0" fontId="8" fillId="2" borderId="9" xfId="0" applyFont="1" applyFill="1" applyBorder="1" applyAlignment="1">
      <alignment horizontal="left" vertical="top"/>
    </xf>
    <xf numFmtId="0" fontId="7" fillId="0" borderId="5"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7" fillId="0" borderId="15" xfId="0" applyFont="1" applyBorder="1" applyAlignment="1" applyProtection="1">
      <alignment horizontal="left" vertical="top" wrapText="1"/>
      <protection locked="0"/>
    </xf>
    <xf numFmtId="0" fontId="7" fillId="0" borderId="31" xfId="0" applyFont="1" applyBorder="1" applyAlignment="1" applyProtection="1">
      <alignment horizontal="center" vertical="top" wrapText="1"/>
      <protection locked="0"/>
    </xf>
    <xf numFmtId="0" fontId="7" fillId="0" borderId="3" xfId="0" applyFont="1" applyBorder="1" applyAlignment="1" applyProtection="1">
      <alignment horizontal="center" vertical="top" wrapText="1"/>
      <protection locked="0"/>
    </xf>
    <xf numFmtId="0" fontId="7" fillId="0" borderId="0" xfId="0" applyFont="1" applyAlignment="1" applyProtection="1">
      <alignment horizontal="center" vertical="top" wrapText="1"/>
      <protection locked="0"/>
    </xf>
    <xf numFmtId="0" fontId="7" fillId="0" borderId="16" xfId="0" applyFont="1" applyBorder="1" applyAlignment="1" applyProtection="1">
      <alignment horizontal="center" vertical="top" wrapText="1"/>
      <protection locked="0"/>
    </xf>
    <xf numFmtId="0" fontId="8" fillId="0" borderId="7" xfId="0" applyFont="1" applyBorder="1" applyAlignment="1" applyProtection="1">
      <alignment horizontal="center" vertical="top"/>
      <protection locked="0"/>
    </xf>
    <xf numFmtId="0" fontId="8" fillId="0" borderId="9" xfId="0" applyFont="1" applyBorder="1" applyAlignment="1" applyProtection="1">
      <alignment horizontal="center" vertical="top"/>
      <protection locked="0"/>
    </xf>
    <xf numFmtId="0" fontId="8" fillId="0" borderId="2"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4" xfId="0" applyFont="1" applyBorder="1" applyAlignment="1">
      <alignment horizontal="left" vertical="center"/>
    </xf>
    <xf numFmtId="0" fontId="8" fillId="0" borderId="10" xfId="0" applyFont="1" applyBorder="1" applyAlignment="1">
      <alignment horizontal="left" vertical="center"/>
    </xf>
    <xf numFmtId="0" fontId="8" fillId="0" borderId="15" xfId="0" applyFont="1" applyBorder="1" applyAlignment="1">
      <alignment horizontal="left" vertical="center"/>
    </xf>
    <xf numFmtId="0" fontId="8" fillId="5" borderId="8" xfId="0" applyFont="1" applyFill="1" applyBorder="1" applyAlignment="1">
      <alignment horizontal="center" vertical="top"/>
    </xf>
    <xf numFmtId="0" fontId="7" fillId="0" borderId="7"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17" xfId="0" applyFont="1" applyBorder="1" applyAlignment="1" applyProtection="1">
      <alignment horizontal="center" vertical="top" wrapText="1"/>
      <protection locked="0"/>
    </xf>
    <xf numFmtId="0" fontId="7" fillId="0" borderId="22" xfId="0" applyFont="1" applyBorder="1" applyAlignment="1" applyProtection="1">
      <alignment horizontal="center" vertical="top" wrapText="1"/>
      <protection locked="0"/>
    </xf>
    <xf numFmtId="0" fontId="8" fillId="3" borderId="3" xfId="0" applyFont="1" applyFill="1" applyBorder="1" applyAlignment="1">
      <alignment horizontal="left" vertical="top" wrapText="1"/>
    </xf>
    <xf numFmtId="0" fontId="8" fillId="3" borderId="0" xfId="0" applyFont="1" applyFill="1" applyAlignment="1">
      <alignment horizontal="left" vertical="top" wrapText="1"/>
    </xf>
    <xf numFmtId="0" fontId="8" fillId="3" borderId="16" xfId="0" applyFont="1" applyFill="1" applyBorder="1" applyAlignment="1">
      <alignment horizontal="left" vertical="top" wrapText="1"/>
    </xf>
    <xf numFmtId="0" fontId="16" fillId="0" borderId="4" xfId="0" applyFont="1" applyBorder="1" applyAlignment="1">
      <alignment horizontal="left" vertical="top"/>
    </xf>
    <xf numFmtId="0" fontId="16" fillId="0" borderId="10" xfId="0" applyFont="1" applyBorder="1" applyAlignment="1">
      <alignment horizontal="left" vertical="top"/>
    </xf>
    <xf numFmtId="0" fontId="16" fillId="0" borderId="15" xfId="0" applyFont="1" applyBorder="1" applyAlignment="1">
      <alignment horizontal="left" vertical="top"/>
    </xf>
    <xf numFmtId="0" fontId="8" fillId="3" borderId="7" xfId="0" applyFont="1" applyFill="1" applyBorder="1" applyAlignment="1">
      <alignment horizontal="left" vertical="top"/>
    </xf>
    <xf numFmtId="0" fontId="7" fillId="3" borderId="9" xfId="0" applyFont="1" applyFill="1" applyBorder="1" applyAlignment="1">
      <alignment horizontal="left" vertical="top"/>
    </xf>
    <xf numFmtId="0" fontId="8" fillId="5" borderId="7" xfId="0" applyFont="1" applyFill="1" applyBorder="1" applyAlignment="1">
      <alignment horizontal="left" vertical="top"/>
    </xf>
    <xf numFmtId="0" fontId="8" fillId="5" borderId="8" xfId="0" applyFont="1" applyFill="1" applyBorder="1" applyAlignment="1">
      <alignment horizontal="left" vertical="top"/>
    </xf>
    <xf numFmtId="0" fontId="8" fillId="2" borderId="1" xfId="0" applyFont="1" applyFill="1" applyBorder="1" applyAlignment="1">
      <alignment horizontal="left" vertical="center" wrapText="1"/>
    </xf>
    <xf numFmtId="0" fontId="8" fillId="2" borderId="7" xfId="0" applyFont="1" applyFill="1" applyBorder="1" applyAlignment="1">
      <alignment horizontal="left" vertical="center"/>
    </xf>
    <xf numFmtId="0" fontId="8" fillId="2" borderId="9" xfId="0" applyFont="1" applyFill="1" applyBorder="1" applyAlignment="1">
      <alignment horizontal="left" vertical="center"/>
    </xf>
    <xf numFmtId="0" fontId="8" fillId="3" borderId="4" xfId="0" applyFont="1" applyFill="1" applyBorder="1" applyAlignment="1">
      <alignment horizontal="left" vertical="top"/>
    </xf>
    <xf numFmtId="0" fontId="8" fillId="3" borderId="10" xfId="0" applyFont="1" applyFill="1" applyBorder="1" applyAlignment="1">
      <alignment horizontal="left" vertical="top"/>
    </xf>
    <xf numFmtId="0" fontId="7" fillId="0" borderId="2" xfId="0" applyFont="1" applyBorder="1" applyAlignment="1" applyProtection="1">
      <alignment horizontal="center" vertical="top"/>
      <protection locked="0"/>
    </xf>
    <xf numFmtId="0" fontId="7" fillId="0" borderId="12" xfId="0" applyFont="1" applyBorder="1" applyAlignment="1" applyProtection="1">
      <alignment horizontal="center" vertical="top"/>
      <protection locked="0"/>
    </xf>
    <xf numFmtId="0" fontId="7" fillId="0" borderId="3" xfId="0" applyFont="1" applyBorder="1" applyAlignment="1" applyProtection="1">
      <alignment horizontal="center" vertical="top"/>
      <protection locked="0"/>
    </xf>
    <xf numFmtId="0" fontId="7" fillId="0" borderId="0" xfId="0" applyFont="1" applyAlignment="1" applyProtection="1">
      <alignment horizontal="center" vertical="top"/>
      <protection locked="0"/>
    </xf>
    <xf numFmtId="0" fontId="7" fillId="0" borderId="4" xfId="0" applyFont="1" applyBorder="1" applyAlignment="1" applyProtection="1">
      <alignment horizontal="center" vertical="top"/>
      <protection locked="0"/>
    </xf>
    <xf numFmtId="0" fontId="7" fillId="0" borderId="10" xfId="0" applyFont="1" applyBorder="1" applyAlignment="1" applyProtection="1">
      <alignment horizontal="center" vertical="top"/>
      <protection locked="0"/>
    </xf>
    <xf numFmtId="0" fontId="8" fillId="3" borderId="7" xfId="0" applyFont="1" applyFill="1" applyBorder="1" applyAlignment="1">
      <alignment horizontal="center" vertical="top"/>
    </xf>
    <xf numFmtId="0" fontId="8" fillId="3" borderId="9" xfId="0" applyFont="1" applyFill="1" applyBorder="1" applyAlignment="1">
      <alignment horizontal="center" vertical="top"/>
    </xf>
    <xf numFmtId="0" fontId="7" fillId="0" borderId="21" xfId="0" applyFont="1" applyBorder="1" applyAlignment="1" applyProtection="1">
      <alignment horizontal="center" vertical="top" wrapText="1"/>
      <protection locked="0"/>
    </xf>
    <xf numFmtId="0" fontId="7" fillId="0" borderId="20" xfId="0" applyFont="1" applyBorder="1" applyAlignment="1" applyProtection="1">
      <alignment horizontal="center" vertical="top" wrapText="1"/>
      <protection locked="0"/>
    </xf>
    <xf numFmtId="0" fontId="8" fillId="3" borderId="7" xfId="0" applyFont="1" applyFill="1" applyBorder="1" applyAlignment="1">
      <alignment horizontal="left" vertical="center" wrapText="1"/>
    </xf>
    <xf numFmtId="0" fontId="8" fillId="3" borderId="8" xfId="0" applyFont="1" applyFill="1" applyBorder="1" applyAlignment="1">
      <alignment horizontal="left" vertical="center" wrapText="1"/>
    </xf>
    <xf numFmtId="0" fontId="16" fillId="3" borderId="7" xfId="0" applyFont="1" applyFill="1" applyBorder="1" applyAlignment="1">
      <alignment horizontal="left" vertical="top" wrapText="1"/>
    </xf>
    <xf numFmtId="0" fontId="16" fillId="3" borderId="8" xfId="0" applyFont="1" applyFill="1" applyBorder="1" applyAlignment="1">
      <alignment horizontal="left" vertical="top" wrapText="1"/>
    </xf>
    <xf numFmtId="0" fontId="8" fillId="5" borderId="2" xfId="0" applyFont="1" applyFill="1" applyBorder="1" applyAlignment="1">
      <alignment horizontal="left" vertical="center"/>
    </xf>
    <xf numFmtId="0" fontId="7" fillId="5" borderId="12" xfId="0" applyFont="1" applyFill="1" applyBorder="1" applyAlignment="1">
      <alignment horizontal="left" vertical="center"/>
    </xf>
    <xf numFmtId="0" fontId="7" fillId="5" borderId="4" xfId="0" applyFont="1" applyFill="1" applyBorder="1" applyAlignment="1">
      <alignment horizontal="left" vertical="center"/>
    </xf>
    <xf numFmtId="0" fontId="7" fillId="5" borderId="15" xfId="0" applyFont="1" applyFill="1" applyBorder="1" applyAlignment="1">
      <alignment horizontal="left" vertical="center"/>
    </xf>
    <xf numFmtId="0" fontId="42" fillId="0" borderId="0" xfId="0" applyFont="1" applyAlignment="1">
      <alignment horizontal="left" vertical="top" wrapText="1"/>
    </xf>
  </cellXfs>
  <cellStyles count="16">
    <cellStyle name="Hyperlink" xfId="15" builtinId="8"/>
    <cellStyle name="Normal" xfId="0" builtinId="0" customBuiltin="1"/>
    <cellStyle name="Normal 2" xfId="1" xr:uid="{00000000-0005-0000-0000-000002000000}"/>
    <cellStyle name="Normal 3" xfId="7" xr:uid="{B78EE759-75A2-4013-A565-AF2F66B5B731}"/>
    <cellStyle name="Normal 4" xfId="8" xr:uid="{61F3033A-0EE1-40E0-BCEA-684D14AD85AA}"/>
    <cellStyle name="Normal 5" xfId="10" xr:uid="{05EC47BE-4A83-4121-92AA-CE0F97C5C24D}"/>
    <cellStyle name="Normal 6" xfId="12" xr:uid="{14613C43-E6EF-4C40-A63E-FF1AED6B20A1}"/>
    <cellStyle name="Normal 6 2" xfId="14" xr:uid="{B90D8555-69C0-4CEE-BEC1-35B372E7FADB}"/>
    <cellStyle name="Standard 2" xfId="2" xr:uid="{00000000-0005-0000-0000-000003000000}"/>
    <cellStyle name="Standard 2 2" xfId="3" xr:uid="{00000000-0005-0000-0000-000004000000}"/>
    <cellStyle name="Standard 2 2 3" xfId="4" xr:uid="{00000000-0005-0000-0000-000005000000}"/>
    <cellStyle name="Standard 2 3" xfId="9" xr:uid="{705370FA-F9B9-41B8-AE60-89984E7CF28F}"/>
    <cellStyle name="Standard 2 4" xfId="11" xr:uid="{7D053EF8-8C95-49D3-A834-F8B4AC7DBDAA}"/>
    <cellStyle name="Standard 2 4 2" xfId="13" xr:uid="{DAE0E4CC-12F8-4953-8700-28A5E91EEB7C}"/>
    <cellStyle name="Standard 3" xfId="5" xr:uid="{00000000-0005-0000-0000-000006000000}"/>
    <cellStyle name="常规 2" xfId="6" xr:uid="{18BC78C6-5DB1-4F20-8A75-097838E521AB}"/>
  </cellStyles>
  <dxfs count="5">
    <dxf>
      <font>
        <strike val="0"/>
      </font>
      <fill>
        <patternFill>
          <bgColor theme="0" tint="-0.14996795556505021"/>
        </patternFill>
      </fill>
    </dxf>
    <dxf>
      <font>
        <strike val="0"/>
      </font>
      <fill>
        <patternFill>
          <bgColor theme="0" tint="-0.14996795556505021"/>
        </patternFill>
      </fill>
    </dxf>
    <dxf>
      <font>
        <b val="0"/>
        <i/>
      </font>
    </dxf>
    <dxf>
      <font>
        <strike val="0"/>
      </font>
      <fill>
        <patternFill>
          <bgColor theme="0" tint="-0.14996795556505021"/>
        </patternFill>
      </fill>
    </dxf>
    <dxf>
      <font>
        <b/>
        <i val="0"/>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A039"/>
      <color rgb="FFD9D9D9"/>
      <color rgb="FF0432FF"/>
      <color rgb="FF386B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22/10/relationships/richValueRel" Target="richData/richValueRel.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762000</xdr:rowOff>
    </xdr:from>
    <xdr:to>
      <xdr:col>1</xdr:col>
      <xdr:colOff>0</xdr:colOff>
      <xdr:row>4</xdr:row>
      <xdr:rowOff>81637</xdr:rowOff>
    </xdr:to>
    <xdr:pic>
      <xdr:nvPicPr>
        <xdr:cNvPr id="2" name="Grafik 5">
          <a:extLst>
            <a:ext uri="{FF2B5EF4-FFF2-40B4-BE49-F238E27FC236}">
              <a16:creationId xmlns:a16="http://schemas.microsoft.com/office/drawing/2014/main" id="{28B8D9E9-3C94-4807-A881-F8694528D9B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2550" y="762000"/>
          <a:ext cx="0" cy="1564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proutID\Downloads\220929_IFA_Smart_checklist_FV_v6_0_Sep22_unprotected_en.xlsx" TargetMode="External"/><Relationship Id="rId1" Type="http://schemas.openxmlformats.org/officeDocument/2006/relationships/externalLinkPath" Target="/Users/SproutID/Downloads/220929_IFA_Smart_checklist_FV_v6_0_Sep22_unprotected_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eps"/>
      <sheetName val="PI"/>
      <sheetName val="S"/>
      <sheetName val="Sheet1"/>
      <sheetName val="PQ"/>
      <sheetName val="Static ID Table"/>
      <sheetName val="Cover"/>
      <sheetName val="Instructions"/>
      <sheetName val="Audit notes"/>
      <sheetName val="Sheet2"/>
      <sheetName val="220929_IFA_Smart_checklist_FV_v"/>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7ACF6-3E85-425B-9566-14277FCBEB83}">
  <dimension ref="A1:JB26"/>
  <sheetViews>
    <sheetView showGridLines="0" tabSelected="1" view="pageLayout" zoomScaleNormal="100" workbookViewId="0">
      <selection activeCell="B10" sqref="B10:D10"/>
    </sheetView>
  </sheetViews>
  <sheetFormatPr defaultColWidth="0" defaultRowHeight="0" customHeight="1" zeroHeight="1"/>
  <cols>
    <col min="1" max="1" width="17.625" style="13" customWidth="1"/>
    <col min="2" max="2" width="66.5" style="12" customWidth="1"/>
    <col min="3" max="3" width="14.375" style="12" customWidth="1"/>
    <col min="4" max="4" width="13.5" style="12" customWidth="1"/>
    <col min="5" max="5" width="13.25" style="12" hidden="1" customWidth="1"/>
    <col min="6" max="257" width="10.75" style="12" hidden="1" customWidth="1"/>
    <col min="258" max="261" width="1.5" style="12" hidden="1" customWidth="1"/>
    <col min="262" max="262" width="0.375" style="12" hidden="1" customWidth="1"/>
    <col min="263" max="16384" width="1.5" style="12" hidden="1"/>
  </cols>
  <sheetData>
    <row r="1" spans="1:4" ht="60.95" customHeight="1">
      <c r="A1" s="9"/>
      <c r="B1" s="10" t="e" vm="1">
        <v>#VALUE!</v>
      </c>
      <c r="C1" s="11" t="e" vm="2">
        <v>#VALUE!</v>
      </c>
    </row>
    <row r="2" spans="1:4" ht="37.15" customHeight="1">
      <c r="B2" s="14"/>
      <c r="C2" s="14"/>
    </row>
    <row r="3" spans="1:4" ht="37.15" customHeight="1">
      <c r="B3" s="14"/>
      <c r="C3" s="14"/>
    </row>
    <row r="4" spans="1:4" ht="42.6" customHeight="1">
      <c r="A4" s="15" t="s">
        <v>323</v>
      </c>
      <c r="B4" s="155" t="s">
        <v>514</v>
      </c>
      <c r="C4" s="156"/>
      <c r="D4" s="156"/>
    </row>
    <row r="5" spans="1:4" ht="23.25">
      <c r="A5" s="15" t="s">
        <v>331</v>
      </c>
      <c r="B5" s="158" t="s">
        <v>332</v>
      </c>
      <c r="C5" s="158"/>
      <c r="D5" s="158"/>
    </row>
    <row r="6" spans="1:4" ht="23.25">
      <c r="A6" s="15" t="s">
        <v>324</v>
      </c>
      <c r="B6" s="159" t="s">
        <v>515</v>
      </c>
      <c r="C6" s="158"/>
      <c r="D6" s="158"/>
    </row>
    <row r="7" spans="1:4" ht="18">
      <c r="A7" s="15" t="s">
        <v>325</v>
      </c>
      <c r="B7" s="160" t="s">
        <v>326</v>
      </c>
      <c r="C7" s="160"/>
      <c r="D7" s="160"/>
    </row>
    <row r="8" spans="1:4" ht="14.85" customHeight="1">
      <c r="A8" s="16"/>
      <c r="B8" s="157"/>
      <c r="C8" s="157"/>
    </row>
    <row r="9" spans="1:4" ht="18">
      <c r="A9" s="15" t="s">
        <v>327</v>
      </c>
      <c r="B9" s="161" t="s">
        <v>328</v>
      </c>
      <c r="C9" s="161"/>
      <c r="D9" s="161"/>
    </row>
    <row r="10" spans="1:4" ht="18">
      <c r="A10" s="15" t="s">
        <v>329</v>
      </c>
      <c r="B10" s="161" t="s">
        <v>517</v>
      </c>
      <c r="C10" s="161"/>
      <c r="D10" s="161"/>
    </row>
    <row r="11" spans="1:4" ht="18">
      <c r="A11" s="15"/>
      <c r="B11" s="161"/>
      <c r="C11" s="161"/>
      <c r="D11" s="161"/>
    </row>
    <row r="12" spans="1:4" ht="18">
      <c r="A12" s="15" t="s">
        <v>337</v>
      </c>
      <c r="B12" s="162" t="s">
        <v>519</v>
      </c>
      <c r="C12" s="162"/>
      <c r="D12" s="162"/>
    </row>
    <row r="13" spans="1:4" ht="18">
      <c r="A13" s="15" t="s">
        <v>330</v>
      </c>
      <c r="B13" s="162" t="s">
        <v>349</v>
      </c>
      <c r="C13" s="162"/>
      <c r="D13" s="162"/>
    </row>
    <row r="14" spans="1:4" ht="14.25">
      <c r="A14" s="15"/>
      <c r="B14" s="163"/>
      <c r="C14" s="163"/>
      <c r="D14" s="163"/>
    </row>
    <row r="15" spans="1:4" ht="24.75" customHeight="1">
      <c r="A15" s="95" t="s">
        <v>340</v>
      </c>
      <c r="B15" s="162" t="s">
        <v>518</v>
      </c>
      <c r="C15" s="162"/>
      <c r="D15" s="162"/>
    </row>
    <row r="16" spans="1:4" ht="16.5" customHeight="1">
      <c r="A16" s="15" t="s">
        <v>338</v>
      </c>
      <c r="B16" s="162" t="s">
        <v>350</v>
      </c>
      <c r="C16" s="162"/>
      <c r="D16" s="162"/>
    </row>
    <row r="17" spans="1:4" ht="37.15" customHeight="1">
      <c r="A17" s="17"/>
      <c r="B17" s="18"/>
      <c r="C17" s="18"/>
    </row>
    <row r="18" spans="1:4" ht="46.5" customHeight="1">
      <c r="A18" s="19" t="s">
        <v>333</v>
      </c>
      <c r="B18" s="154" t="s">
        <v>334</v>
      </c>
      <c r="C18" s="154"/>
      <c r="D18" s="154"/>
    </row>
    <row r="19" spans="1:4" ht="21.6" hidden="1" customHeight="1">
      <c r="A19" s="14"/>
      <c r="B19" s="20"/>
      <c r="C19" s="20"/>
    </row>
    <row r="20" spans="1:4" ht="78.599999999999994" hidden="1" customHeight="1"/>
    <row r="21" spans="1:4" ht="15" hidden="1" customHeight="1"/>
    <row r="22" spans="1:4" ht="15" hidden="1" customHeight="1"/>
    <row r="23" spans="1:4" ht="15" hidden="1" customHeight="1"/>
    <row r="24" spans="1:4" ht="80.25" hidden="1" customHeight="1"/>
    <row r="25" spans="1:4" ht="15" hidden="1" customHeight="1"/>
    <row r="26" spans="1:4" ht="15" hidden="1" customHeight="1"/>
  </sheetData>
  <sheetProtection algorithmName="SHA-512" hashValue="54Lpib5PK/5Fn1W8DJnhOrdPeilNCEtPiGmMXigCS0JzFpX7HLGfqtk+CS0JKeyEyjNOO6VP2LY06qOojCHVHA==" saltValue="FPvAmTaNx+i7aS1Hwq6wig==" spinCount="100000" sheet="1" formatCells="0" formatColumns="0" formatRows="0" insertColumns="0" insertRows="0" insertHyperlinks="0" sort="0" autoFilter="0" pivotTables="0"/>
  <mergeCells count="14">
    <mergeCell ref="B18:D18"/>
    <mergeCell ref="B4:D4"/>
    <mergeCell ref="B8:C8"/>
    <mergeCell ref="B5:D5"/>
    <mergeCell ref="B6:D6"/>
    <mergeCell ref="B7:D7"/>
    <mergeCell ref="B9:D9"/>
    <mergeCell ref="B10:D10"/>
    <mergeCell ref="B11:D11"/>
    <mergeCell ref="B12:D12"/>
    <mergeCell ref="B13:D13"/>
    <mergeCell ref="B14:D14"/>
    <mergeCell ref="B15:D15"/>
    <mergeCell ref="B16:D16"/>
  </mergeCells>
  <pageMargins left="0.70866141732283472" right="0.70866141732283472" top="0.74803149606299213" bottom="0.74803149606299213" header="0.31496062992125984" footer="0.31496062992125984"/>
  <pageSetup paperSize="9"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15D23-C0B9-493E-BE8F-FC0F7343C6A2}">
  <dimension ref="A1:XFC36"/>
  <sheetViews>
    <sheetView showGridLines="0" view="pageLayout" zoomScaleNormal="100" zoomScaleSheetLayoutView="110" workbookViewId="0">
      <selection activeCell="A4" sqref="A4"/>
    </sheetView>
  </sheetViews>
  <sheetFormatPr defaultColWidth="0" defaultRowHeight="0" customHeight="1" zeroHeight="1"/>
  <cols>
    <col min="1" max="1" width="39.75" style="93" customWidth="1"/>
    <col min="2" max="4" width="4.125" style="72" customWidth="1"/>
    <col min="5" max="5" width="66.625" style="72" customWidth="1"/>
    <col min="6" max="6" width="0.5" style="72" hidden="1" customWidth="1"/>
    <col min="7" max="8" width="10.625" style="72" hidden="1" customWidth="1"/>
    <col min="9" max="9" width="0" style="72" hidden="1" customWidth="1"/>
    <col min="10" max="10" width="0.5" style="72" hidden="1" customWidth="1"/>
    <col min="11" max="49" width="0" style="72" hidden="1" customWidth="1"/>
    <col min="50" max="238" width="10.625" style="72" hidden="1" customWidth="1"/>
    <col min="239" max="239" width="16" style="72" hidden="1" customWidth="1"/>
    <col min="240" max="240" width="6.75" style="72" hidden="1" customWidth="1"/>
    <col min="241" max="241" width="13.25" style="72" hidden="1" customWidth="1"/>
    <col min="242" max="242" width="15.125" style="72" hidden="1" customWidth="1"/>
    <col min="243" max="251" width="10.625" style="72" hidden="1" customWidth="1"/>
    <col min="252" max="252" width="0" style="72" hidden="1" customWidth="1"/>
    <col min="253" max="253" width="0.5" style="72" hidden="1" customWidth="1"/>
    <col min="254" max="255" width="10.625" style="72" hidden="1" customWidth="1"/>
    <col min="256" max="256" width="0" style="72" hidden="1" customWidth="1"/>
    <col min="257" max="257" width="0.5" style="72" hidden="1" customWidth="1"/>
    <col min="258" max="16383" width="9.625" style="72" hidden="1"/>
    <col min="16384" max="16384" width="3.125" style="72" hidden="1" customWidth="1"/>
  </cols>
  <sheetData>
    <row r="1" spans="1:8" ht="22.7" customHeight="1">
      <c r="A1" s="69" t="s">
        <v>0</v>
      </c>
      <c r="B1" s="70"/>
      <c r="C1" s="70"/>
      <c r="D1" s="70"/>
      <c r="E1" s="70"/>
      <c r="F1" s="71"/>
      <c r="G1" s="71"/>
      <c r="H1" s="71"/>
    </row>
    <row r="2" spans="1:8" ht="19.5" customHeight="1" thickBot="1">
      <c r="A2" s="70" t="s">
        <v>1</v>
      </c>
      <c r="B2" s="70"/>
      <c r="C2" s="71"/>
      <c r="D2" s="71"/>
      <c r="E2" s="71"/>
      <c r="F2" s="71"/>
      <c r="G2" s="71"/>
      <c r="H2" s="71"/>
    </row>
    <row r="3" spans="1:8" s="74" customFormat="1" ht="25.35" customHeight="1" thickTop="1" thickBot="1">
      <c r="A3" s="73" t="s">
        <v>2</v>
      </c>
      <c r="B3" s="2"/>
      <c r="C3" s="70"/>
      <c r="D3" s="70"/>
      <c r="E3" s="70"/>
      <c r="F3" s="70"/>
      <c r="G3" s="70"/>
      <c r="H3" s="70"/>
    </row>
    <row r="4" spans="1:8" s="74" customFormat="1" ht="25.35" customHeight="1" thickTop="1" thickBot="1">
      <c r="A4" s="73" t="s">
        <v>3</v>
      </c>
      <c r="B4" s="2"/>
      <c r="C4" s="70"/>
      <c r="D4" s="70"/>
      <c r="E4" s="70"/>
      <c r="F4" s="70"/>
      <c r="G4" s="70"/>
      <c r="H4" s="70"/>
    </row>
    <row r="5" spans="1:8" s="74" customFormat="1" ht="25.35" customHeight="1" thickTop="1" thickBot="1">
      <c r="A5" s="73" t="s">
        <v>4</v>
      </c>
      <c r="B5" s="2"/>
      <c r="C5" s="70"/>
      <c r="D5" s="70"/>
      <c r="E5" s="70"/>
      <c r="F5" s="70"/>
      <c r="G5" s="70"/>
      <c r="H5" s="70"/>
    </row>
    <row r="6" spans="1:8" s="74" customFormat="1" ht="25.35" customHeight="1" thickTop="1" thickBot="1">
      <c r="A6" s="73" t="s">
        <v>5</v>
      </c>
      <c r="B6" s="2"/>
      <c r="C6" s="70"/>
      <c r="D6" s="70"/>
      <c r="E6" s="70"/>
      <c r="F6" s="70"/>
      <c r="G6" s="70"/>
      <c r="H6" s="70"/>
    </row>
    <row r="7" spans="1:8" ht="25.35" customHeight="1" thickTop="1" thickBot="1">
      <c r="A7" s="75" t="s">
        <v>6</v>
      </c>
      <c r="B7" s="71"/>
      <c r="C7" s="71"/>
      <c r="D7" s="71"/>
      <c r="E7" s="71"/>
      <c r="F7" s="71"/>
      <c r="G7" s="71"/>
      <c r="H7" s="71"/>
    </row>
    <row r="8" spans="1:8" ht="25.35" customHeight="1" thickTop="1" thickBot="1">
      <c r="A8" s="73" t="s">
        <v>7</v>
      </c>
      <c r="B8" s="2"/>
      <c r="C8" s="71"/>
      <c r="D8" s="71"/>
      <c r="E8" s="71"/>
      <c r="F8" s="71"/>
      <c r="G8" s="71"/>
      <c r="H8" s="71"/>
    </row>
    <row r="9" spans="1:8" ht="25.35" customHeight="1" thickTop="1" thickBot="1">
      <c r="A9" s="73" t="s">
        <v>8</v>
      </c>
      <c r="B9" s="2"/>
      <c r="C9" s="71"/>
      <c r="D9" s="71"/>
      <c r="E9" s="71"/>
      <c r="F9" s="71"/>
      <c r="G9" s="71"/>
      <c r="H9" s="71"/>
    </row>
    <row r="10" spans="1:8" ht="25.35" customHeight="1" thickTop="1" thickBot="1">
      <c r="A10" s="73" t="s">
        <v>9</v>
      </c>
      <c r="B10" s="2"/>
      <c r="C10" s="71"/>
      <c r="D10" s="71"/>
      <c r="E10" s="71"/>
      <c r="F10" s="71"/>
      <c r="G10" s="71"/>
      <c r="H10" s="71"/>
    </row>
    <row r="11" spans="1:8" ht="25.35" customHeight="1" thickTop="1" thickBot="1">
      <c r="A11" s="71"/>
      <c r="B11" s="76" t="s">
        <v>10</v>
      </c>
      <c r="C11" s="76" t="s">
        <v>11</v>
      </c>
      <c r="D11" s="77"/>
      <c r="E11" s="71"/>
      <c r="F11" s="71"/>
      <c r="G11" s="71"/>
      <c r="H11" s="71"/>
    </row>
    <row r="12" spans="1:8" ht="25.35" customHeight="1" thickTop="1" thickBot="1">
      <c r="A12" s="73" t="s">
        <v>12</v>
      </c>
      <c r="B12" s="2"/>
      <c r="C12" s="2"/>
      <c r="D12" s="70"/>
      <c r="E12" s="70"/>
      <c r="F12" s="70"/>
      <c r="G12" s="70"/>
      <c r="H12" s="70"/>
    </row>
    <row r="13" spans="1:8" ht="25.35" customHeight="1" thickTop="1" thickBot="1">
      <c r="A13" s="78" t="s">
        <v>13</v>
      </c>
      <c r="B13" s="2"/>
      <c r="C13" s="2"/>
      <c r="D13" s="70"/>
      <c r="E13" s="70"/>
      <c r="F13" s="70"/>
      <c r="G13" s="70"/>
      <c r="H13" s="70"/>
    </row>
    <row r="14" spans="1:8" ht="25.35" customHeight="1" thickTop="1" thickBot="1">
      <c r="A14" s="78" t="s">
        <v>14</v>
      </c>
      <c r="B14" s="164"/>
      <c r="C14" s="164"/>
      <c r="D14" s="164"/>
      <c r="E14" s="164"/>
      <c r="F14" s="70"/>
      <c r="G14" s="70"/>
      <c r="H14" s="70"/>
    </row>
    <row r="15" spans="1:8" ht="35.1" customHeight="1" thickTop="1" thickBot="1">
      <c r="A15" s="73" t="s">
        <v>339</v>
      </c>
      <c r="B15" s="2"/>
      <c r="C15" s="2"/>
      <c r="D15" s="70"/>
      <c r="E15" s="70"/>
      <c r="F15" s="70"/>
      <c r="G15" s="70"/>
      <c r="H15" s="70"/>
    </row>
    <row r="16" spans="1:8" ht="25.35" customHeight="1" thickTop="1" thickBot="1">
      <c r="A16" s="78" t="s">
        <v>15</v>
      </c>
      <c r="B16" s="165"/>
      <c r="C16" s="165"/>
      <c r="D16" s="165"/>
      <c r="E16" s="165"/>
      <c r="F16" s="165"/>
      <c r="G16" s="165"/>
      <c r="H16" s="165"/>
    </row>
    <row r="17" spans="1:8" ht="25.35" customHeight="1" thickTop="1" thickBot="1">
      <c r="A17" s="73" t="s">
        <v>16</v>
      </c>
      <c r="B17" s="3"/>
      <c r="C17" s="3"/>
      <c r="D17" s="79"/>
      <c r="E17" s="79"/>
      <c r="F17" s="70"/>
      <c r="G17" s="70"/>
      <c r="H17" s="70"/>
    </row>
    <row r="18" spans="1:8" ht="25.35" customHeight="1" thickTop="1" thickBot="1">
      <c r="A18" s="78" t="s">
        <v>17</v>
      </c>
      <c r="B18" s="164"/>
      <c r="C18" s="164"/>
      <c r="D18" s="164"/>
      <c r="E18" s="164"/>
      <c r="F18" s="70"/>
      <c r="G18" s="70"/>
      <c r="H18" s="70"/>
    </row>
    <row r="19" spans="1:8" s="81" customFormat="1" ht="24.75" customHeight="1" thickTop="1" thickBot="1">
      <c r="A19" s="73" t="s">
        <v>18</v>
      </c>
      <c r="B19" s="3"/>
      <c r="C19" s="2"/>
      <c r="D19" s="70"/>
      <c r="E19" s="70"/>
      <c r="F19" s="80"/>
      <c r="G19" s="80"/>
      <c r="H19" s="80"/>
    </row>
    <row r="20" spans="1:8" s="81" customFormat="1" ht="25.35" customHeight="1" thickTop="1" thickBot="1">
      <c r="A20" s="78" t="s">
        <v>19</v>
      </c>
      <c r="B20" s="164"/>
      <c r="C20" s="164"/>
      <c r="D20" s="164"/>
      <c r="E20" s="164"/>
      <c r="F20" s="80"/>
      <c r="G20" s="80"/>
      <c r="H20" s="80"/>
    </row>
    <row r="21" spans="1:8" s="81" customFormat="1" ht="25.35" customHeight="1" thickTop="1" thickBot="1">
      <c r="A21" s="73" t="s">
        <v>20</v>
      </c>
      <c r="B21" s="3"/>
      <c r="C21" s="2"/>
      <c r="D21" s="70"/>
      <c r="E21" s="70"/>
      <c r="F21" s="80"/>
      <c r="G21" s="80"/>
      <c r="H21" s="80"/>
    </row>
    <row r="22" spans="1:8" ht="25.35" customHeight="1" thickTop="1" thickBot="1">
      <c r="A22" s="78" t="s">
        <v>19</v>
      </c>
      <c r="B22" s="164"/>
      <c r="C22" s="164"/>
      <c r="D22" s="164"/>
      <c r="E22" s="164"/>
      <c r="F22" s="70"/>
      <c r="G22" s="70"/>
      <c r="H22" s="70"/>
    </row>
    <row r="23" spans="1:8" s="83" customFormat="1" ht="24" customHeight="1" thickTop="1" thickBot="1">
      <c r="A23" s="73" t="s">
        <v>21</v>
      </c>
      <c r="B23" s="164"/>
      <c r="C23" s="164"/>
      <c r="D23" s="164"/>
      <c r="E23" s="164"/>
      <c r="F23" s="82"/>
      <c r="G23" s="82"/>
      <c r="H23" s="82"/>
    </row>
    <row r="24" spans="1:8" ht="24" customHeight="1" thickTop="1" thickBot="1">
      <c r="A24" s="73" t="s">
        <v>22</v>
      </c>
      <c r="B24" s="164"/>
      <c r="C24" s="164"/>
      <c r="D24" s="164"/>
      <c r="E24" s="164"/>
      <c r="F24" s="70"/>
      <c r="G24" s="70"/>
      <c r="H24" s="70"/>
    </row>
    <row r="25" spans="1:8" ht="24" customHeight="1" thickTop="1" thickBot="1">
      <c r="A25" s="73" t="s">
        <v>23</v>
      </c>
      <c r="B25" s="164"/>
      <c r="C25" s="164"/>
      <c r="D25" s="164"/>
      <c r="E25" s="164"/>
      <c r="F25" s="70"/>
      <c r="G25" s="70"/>
      <c r="H25" s="70"/>
    </row>
    <row r="26" spans="1:8" ht="24" customHeight="1" thickTop="1" thickBot="1">
      <c r="A26" s="73" t="s">
        <v>24</v>
      </c>
      <c r="B26" s="164"/>
      <c r="C26" s="164"/>
      <c r="D26" s="164"/>
      <c r="E26" s="164"/>
      <c r="F26" s="84"/>
      <c r="G26" s="70"/>
      <c r="H26" s="70"/>
    </row>
    <row r="27" spans="1:8" s="87" customFormat="1" ht="15.75" customHeight="1" thickTop="1" thickBot="1">
      <c r="A27" s="85"/>
      <c r="B27" s="86"/>
      <c r="C27" s="86"/>
      <c r="D27" s="86"/>
      <c r="E27" s="86"/>
      <c r="F27" s="86"/>
      <c r="G27" s="86"/>
      <c r="H27" s="86"/>
    </row>
    <row r="28" spans="1:8" ht="21" customHeight="1" thickTop="1" thickBot="1">
      <c r="A28" s="75" t="s">
        <v>25</v>
      </c>
      <c r="B28" s="164"/>
      <c r="C28" s="164"/>
      <c r="D28" s="164"/>
      <c r="E28" s="164"/>
      <c r="F28" s="70"/>
      <c r="G28" s="70"/>
      <c r="H28" s="70"/>
    </row>
    <row r="29" spans="1:8" ht="21" customHeight="1" thickTop="1" thickBot="1">
      <c r="A29" s="70" t="s">
        <v>26</v>
      </c>
      <c r="B29" s="164"/>
      <c r="C29" s="164"/>
      <c r="D29" s="164"/>
      <c r="E29" s="164"/>
      <c r="F29" s="70"/>
      <c r="G29" s="70"/>
      <c r="H29" s="70"/>
    </row>
    <row r="30" spans="1:8" s="89" customFormat="1" ht="21" customHeight="1" thickTop="1" thickBot="1">
      <c r="A30" s="75" t="s">
        <v>27</v>
      </c>
      <c r="B30" s="164"/>
      <c r="C30" s="164"/>
      <c r="D30" s="164"/>
      <c r="E30" s="164"/>
      <c r="F30" s="88"/>
      <c r="G30" s="88"/>
      <c r="H30" s="88"/>
    </row>
    <row r="31" spans="1:8" s="89" customFormat="1" ht="14.25" thickTop="1">
      <c r="A31" s="73"/>
      <c r="B31" s="70"/>
      <c r="C31" s="70"/>
      <c r="D31" s="70"/>
      <c r="E31" s="70"/>
      <c r="F31" s="88"/>
      <c r="G31" s="88"/>
      <c r="H31" s="88"/>
    </row>
    <row r="32" spans="1:8" s="89" customFormat="1" ht="27.75" customHeight="1">
      <c r="A32" s="73"/>
      <c r="B32" s="71"/>
      <c r="C32" s="71"/>
      <c r="D32" s="71"/>
      <c r="E32" s="71"/>
      <c r="F32" s="90"/>
      <c r="G32" s="90"/>
      <c r="H32" s="90"/>
    </row>
    <row r="33" spans="1:5" s="92" customFormat="1" ht="14.25" customHeight="1">
      <c r="A33" s="91"/>
      <c r="B33" s="89"/>
      <c r="C33" s="89"/>
      <c r="D33" s="89"/>
      <c r="E33" s="89"/>
    </row>
    <row r="34" spans="1:5" s="92" customFormat="1" ht="12" customHeight="1">
      <c r="A34" s="91"/>
      <c r="B34" s="89"/>
      <c r="C34" s="89"/>
      <c r="D34" s="89"/>
      <c r="E34" s="89"/>
    </row>
    <row r="35" spans="1:5" ht="15" customHeight="1"/>
    <row r="36" spans="1:5" ht="15" customHeight="1"/>
  </sheetData>
  <sheetProtection algorithmName="SHA-512" hashValue="TgOoWzjBgrcwPB2OnbjmP2laLhYPpAKMOXNF1S/XvhBSLpF5V5lWyG3/+LQBiGipZsNHEe4mXnYF9+ye025WHQ==" saltValue="1FrXXrFfPsCXQvIg+pdcig==" spinCount="100000" sheet="1" formatCells="0" formatColumns="0" formatRows="0" insertColumns="0" insertRows="0" insertHyperlinks="0" sort="0" autoFilter="0" pivotTables="0"/>
  <mergeCells count="12">
    <mergeCell ref="B28:E28"/>
    <mergeCell ref="B29:E29"/>
    <mergeCell ref="B30:E30"/>
    <mergeCell ref="B14:E14"/>
    <mergeCell ref="B16:H16"/>
    <mergeCell ref="B18:E18"/>
    <mergeCell ref="B20:E20"/>
    <mergeCell ref="B22:E22"/>
    <mergeCell ref="B23:E23"/>
    <mergeCell ref="B24:E24"/>
    <mergeCell ref="B25:E25"/>
    <mergeCell ref="B26:E26"/>
  </mergeCells>
  <pageMargins left="0.74803149606299213" right="0.74803149606299213" top="1.2598425196850394" bottom="0.98425196850393704" header="0.31496062992125984" footer="0.31496062992125984"/>
  <pageSetup paperSize="9" orientation="landscape" r:id="rId1"/>
  <headerFooter>
    <oddHeader>&amp;R&amp;G</oddHeader>
    <oddFooter>&amp;L&amp;"Arial,Standard"&amp;8Code ref.: IDA module checklist for FO; v1.1_Apr25; English version
&amp;A
Page &amp;P of &amp;N
&amp;R&amp;"Arial,Standard"&amp;8© GLOBALG.A.P. c/o FoodPLUS GmbH
Spichernstr. 55, 50672 Cologne, Germany 
&amp;K00A039www.globalgap.org</oddFooter>
  </headerFooter>
  <rowBreaks count="2" manualBreakCount="2">
    <brk id="10" max="16383" man="1"/>
    <brk id="27"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7C229-14EB-4CAC-825A-AB624A134DC0}">
  <dimension ref="A1:U285"/>
  <sheetViews>
    <sheetView showGridLines="0" view="pageLayout" topLeftCell="J1" zoomScaleNormal="85" workbookViewId="0">
      <selection activeCell="L12" sqref="L12"/>
    </sheetView>
  </sheetViews>
  <sheetFormatPr defaultColWidth="9" defaultRowHeight="35.1" customHeight="1"/>
  <cols>
    <col min="1" max="1" width="8" style="109" hidden="1" customWidth="1"/>
    <col min="2" max="2" width="10.75" style="110" hidden="1" customWidth="1"/>
    <col min="3" max="4" width="8.25" style="110" hidden="1" customWidth="1"/>
    <col min="5" max="9" width="8.5" style="110" hidden="1" customWidth="1"/>
    <col min="10" max="10" width="12.75" style="110" customWidth="1"/>
    <col min="11" max="11" width="31.625" style="110" customWidth="1"/>
    <col min="12" max="12" width="33.75" style="110" customWidth="1"/>
    <col min="13" max="13" width="8.625" style="110" customWidth="1"/>
    <col min="14" max="16" width="5.125" style="111" customWidth="1"/>
    <col min="17" max="17" width="17.125" style="111" customWidth="1"/>
    <col min="18" max="21" width="0.75" style="110" hidden="1" customWidth="1"/>
    <col min="22" max="16383" width="9" style="110" customWidth="1"/>
    <col min="16384" max="16384" width="0.625" style="110" customWidth="1"/>
  </cols>
  <sheetData>
    <row r="1" spans="1:17" s="22" customFormat="1" ht="28.15" customHeight="1">
      <c r="A1" s="22" t="s">
        <v>28</v>
      </c>
      <c r="B1" s="22" t="s">
        <v>29</v>
      </c>
      <c r="C1" s="22" t="s">
        <v>30</v>
      </c>
      <c r="D1" s="22" t="s">
        <v>31</v>
      </c>
      <c r="E1" s="22" t="s">
        <v>32</v>
      </c>
      <c r="F1" s="22" t="s">
        <v>33</v>
      </c>
      <c r="G1" s="22" t="s">
        <v>34</v>
      </c>
      <c r="H1" s="22" t="s">
        <v>35</v>
      </c>
      <c r="I1" s="22" t="s">
        <v>36</v>
      </c>
      <c r="J1" s="23" t="s">
        <v>37</v>
      </c>
      <c r="K1" s="23" t="s">
        <v>38</v>
      </c>
      <c r="L1" s="23" t="s">
        <v>39</v>
      </c>
      <c r="M1" s="23" t="s">
        <v>40</v>
      </c>
      <c r="N1" s="24" t="s">
        <v>10</v>
      </c>
      <c r="O1" s="24" t="s">
        <v>11</v>
      </c>
      <c r="P1" s="94" t="s">
        <v>41</v>
      </c>
      <c r="Q1" s="23" t="s">
        <v>42</v>
      </c>
    </row>
    <row r="2" spans="1:17" s="21" customFormat="1" ht="25.5" customHeight="1">
      <c r="C2" s="21" t="s">
        <v>43</v>
      </c>
      <c r="D2" s="21">
        <f>IF('P&amp;Cs'!$B2="",IF('P&amp;Cs'!$C2="",0,1),1)</f>
        <v>1</v>
      </c>
      <c r="F2" s="21" t="str">
        <f>_xlfn.IFNA('P&amp;Cs'!$G2,"NA")</f>
        <v/>
      </c>
      <c r="G2" s="21" t="str">
        <f>IF('P&amp;Cs'!$E2="","",INDEX([1]!S2PQ_relational[#Data],MATCH('P&amp;Cs'!$H2,[1]!S2PQ_relational[PIGUID &amp; "NO"],0),2))</f>
        <v/>
      </c>
      <c r="H2" s="21" t="str">
        <f>'P&amp;Cs'!$E2&amp;"NO"</f>
        <v>NO</v>
      </c>
      <c r="I2" s="105" t="str">
        <f>IF('P&amp;Cs'!$E2="","",INDEX([1]!PIs[NA Exempt],MATCH('P&amp;Cs'!$E2,[1]!PIs[GUID],0),1))</f>
        <v/>
      </c>
      <c r="J2" s="115" t="s">
        <v>352</v>
      </c>
      <c r="K2" s="166" t="s">
        <v>351</v>
      </c>
      <c r="L2" s="167"/>
      <c r="N2" s="113"/>
      <c r="O2" s="1"/>
      <c r="P2" s="1"/>
      <c r="Q2" s="1"/>
    </row>
    <row r="3" spans="1:17" s="21" customFormat="1" ht="180" customHeight="1">
      <c r="D3" s="21">
        <f>IF('P&amp;Cs'!$B3="",IF('P&amp;Cs'!$C3="",0,1),1)</f>
        <v>0</v>
      </c>
      <c r="E3" s="21" t="s">
        <v>44</v>
      </c>
      <c r="F3" s="21" t="e">
        <f>_xlfn.IFNA('P&amp;Cs'!$G3,"NA")</f>
        <v>#REF!</v>
      </c>
      <c r="G3" s="21" t="e">
        <f>IF('P&amp;Cs'!$E3="","",INDEX([1]!S2PQ_relational[#Data],MATCH('P&amp;Cs'!$H3,[1]!S2PQ_relational[PIGUID &amp; "NO"],0),2))</f>
        <v>#REF!</v>
      </c>
      <c r="H3" s="21" t="str">
        <f>'P&amp;Cs'!$E3&amp;"NO"</f>
        <v>5LMwK3SiBMvgOtjut0DELINO</v>
      </c>
      <c r="I3" s="105" t="e">
        <f>IF('P&amp;Cs'!$E3="","",INDEX([1]!PIs[NA Exempt],MATCH('P&amp;Cs'!$E3,[1]!PIs[GUID],0),1))</f>
        <v>#REF!</v>
      </c>
      <c r="J3" s="144" t="s">
        <v>353</v>
      </c>
      <c r="K3" s="117" t="s">
        <v>354</v>
      </c>
      <c r="L3" s="131" t="s">
        <v>355</v>
      </c>
      <c r="M3" s="125" t="s">
        <v>348</v>
      </c>
      <c r="N3" s="113"/>
      <c r="O3" s="1"/>
      <c r="P3" s="1"/>
      <c r="Q3" s="1"/>
    </row>
    <row r="4" spans="1:17" s="21" customFormat="1" ht="51">
      <c r="D4" s="21">
        <f>IF('P&amp;Cs'!$B4="",IF('P&amp;Cs'!$C4="",0,1),1)</f>
        <v>0</v>
      </c>
      <c r="E4" s="21" t="s">
        <v>45</v>
      </c>
      <c r="F4" s="21" t="e">
        <f>_xlfn.IFNA('P&amp;Cs'!$G4,"NA")</f>
        <v>#REF!</v>
      </c>
      <c r="G4" s="21" t="e">
        <f>IF('P&amp;Cs'!$E4="","",INDEX([1]!S2PQ_relational[#Data],MATCH('P&amp;Cs'!$H4,[1]!S2PQ_relational[PIGUID &amp; "NO"],0),2))</f>
        <v>#REF!</v>
      </c>
      <c r="H4" s="21" t="str">
        <f>'P&amp;Cs'!$E4&amp;"NO"</f>
        <v>7xlIZC2bfwh0I7BDK4eMO8NO</v>
      </c>
      <c r="I4" s="105" t="e">
        <f>IF('P&amp;Cs'!$E4="","",INDEX([1]!PIs[NA Exempt],MATCH('P&amp;Cs'!$E4,[1]!PIs[GUID],0),1))</f>
        <v>#REF!</v>
      </c>
      <c r="J4" s="119" t="s">
        <v>356</v>
      </c>
      <c r="K4" s="139" t="s">
        <v>357</v>
      </c>
      <c r="L4" s="116" t="s">
        <v>358</v>
      </c>
      <c r="M4" s="149" t="s">
        <v>348</v>
      </c>
      <c r="N4" s="113"/>
      <c r="O4" s="1"/>
      <c r="P4" s="112"/>
      <c r="Q4" s="1"/>
    </row>
    <row r="5" spans="1:17" s="21" customFormat="1" ht="280.5">
      <c r="D5" s="21">
        <f>IF('P&amp;Cs'!$B5="",IF('P&amp;Cs'!$C5="",0,1),1)</f>
        <v>0</v>
      </c>
      <c r="E5" s="21" t="s">
        <v>46</v>
      </c>
      <c r="F5" s="21" t="e">
        <f>_xlfn.IFNA('P&amp;Cs'!$G5,"NA")</f>
        <v>#REF!</v>
      </c>
      <c r="G5" s="21" t="e">
        <f>IF('P&amp;Cs'!$E5="","",INDEX([1]!S2PQ_relational[#Data],MATCH('P&amp;Cs'!$H5,[1]!S2PQ_relational[PIGUID &amp; "NO"],0),2))</f>
        <v>#REF!</v>
      </c>
      <c r="H5" s="21" t="str">
        <f>'P&amp;Cs'!$E5&amp;"NO"</f>
        <v>3OXeRTvG4Y0wNDWncsv7g8NO</v>
      </c>
      <c r="I5" s="105" t="e">
        <f>IF('P&amp;Cs'!$E5="","",INDEX([1]!PIs[NA Exempt],MATCH('P&amp;Cs'!$E5,[1]!PIs[GUID],0),1))</f>
        <v>#REF!</v>
      </c>
      <c r="J5" s="119" t="s">
        <v>359</v>
      </c>
      <c r="K5" s="122" t="s">
        <v>360</v>
      </c>
      <c r="L5" s="121" t="s">
        <v>361</v>
      </c>
      <c r="M5" s="114" t="s">
        <v>348</v>
      </c>
      <c r="N5" s="1"/>
      <c r="O5" s="1"/>
      <c r="P5" s="1"/>
      <c r="Q5" s="1"/>
    </row>
    <row r="6" spans="1:17" s="21" customFormat="1" ht="77.25" customHeight="1">
      <c r="D6" s="21">
        <f>IF('P&amp;Cs'!$B6="",IF('P&amp;Cs'!$C6="",0,1),1)</f>
        <v>0</v>
      </c>
      <c r="E6" s="21" t="s">
        <v>47</v>
      </c>
      <c r="F6" s="21" t="e">
        <f>_xlfn.IFNA('P&amp;Cs'!$G6,"NA")</f>
        <v>#REF!</v>
      </c>
      <c r="G6" s="21" t="e">
        <f>IF('P&amp;Cs'!$E6="","",INDEX([1]!S2PQ_relational[#Data],MATCH('P&amp;Cs'!$H6,[1]!S2PQ_relational[PIGUID &amp; "NO"],0),2))</f>
        <v>#REF!</v>
      </c>
      <c r="H6" s="21" t="str">
        <f>'P&amp;Cs'!$E6&amp;"NO"</f>
        <v>73cAXT0XkFCjndzIIezsenNO</v>
      </c>
      <c r="I6" s="105" t="e">
        <f>IF('P&amp;Cs'!$E6="","",INDEX([1]!PIs[NA Exempt],MATCH('P&amp;Cs'!$E6,[1]!PIs[GUID],0),1))</f>
        <v>#REF!</v>
      </c>
      <c r="J6" s="119" t="s">
        <v>362</v>
      </c>
      <c r="K6" s="123" t="s">
        <v>363</v>
      </c>
      <c r="L6" s="106" t="s">
        <v>364</v>
      </c>
      <c r="M6" s="21" t="s">
        <v>348</v>
      </c>
      <c r="N6" s="1"/>
      <c r="O6" s="1"/>
      <c r="P6" s="1"/>
      <c r="Q6" s="1"/>
    </row>
    <row r="7" spans="1:17" s="21" customFormat="1" ht="303.75" customHeight="1">
      <c r="B7" s="21" t="s">
        <v>48</v>
      </c>
      <c r="D7" s="21">
        <f>IF('P&amp;Cs'!$B7="",IF('P&amp;Cs'!$C7="",0,1),1)</f>
        <v>1</v>
      </c>
      <c r="F7" s="21" t="str">
        <f>_xlfn.IFNA('P&amp;Cs'!$G7,"NA")</f>
        <v/>
      </c>
      <c r="G7" s="21" t="str">
        <f>IF('P&amp;Cs'!$E7="","",INDEX([1]!S2PQ_relational[#Data],MATCH('P&amp;Cs'!$H7,[1]!S2PQ_relational[PIGUID &amp; "NO"],0),2))</f>
        <v/>
      </c>
      <c r="H7" s="21" t="str">
        <f>'P&amp;Cs'!$E7&amp;"NO"</f>
        <v>NO</v>
      </c>
      <c r="I7" s="105" t="str">
        <f>IF('P&amp;Cs'!$E7="","",INDEX([1]!PIs[NA Exempt],MATCH('P&amp;Cs'!$E7,[1]!PIs[GUID],0),1))</f>
        <v/>
      </c>
      <c r="J7" s="119" t="s">
        <v>365</v>
      </c>
      <c r="K7" s="122" t="s">
        <v>366</v>
      </c>
      <c r="L7" s="21" t="s">
        <v>367</v>
      </c>
      <c r="M7" s="21" t="s">
        <v>348</v>
      </c>
      <c r="N7" s="1"/>
      <c r="O7" s="1"/>
      <c r="P7" s="1"/>
      <c r="Q7" s="1"/>
    </row>
    <row r="8" spans="1:17" s="21" customFormat="1" ht="35.1" customHeight="1">
      <c r="C8" s="21" t="s">
        <v>43</v>
      </c>
      <c r="D8" s="21">
        <f>IF('P&amp;Cs'!$B8="",IF('P&amp;Cs'!$C8="",0,1),1)</f>
        <v>1</v>
      </c>
      <c r="F8" s="21" t="str">
        <f>_xlfn.IFNA('P&amp;Cs'!$G8,"NA")</f>
        <v/>
      </c>
      <c r="G8" s="21" t="str">
        <f>IF('P&amp;Cs'!$E8="","",INDEX([1]!S2PQ_relational[#Data],MATCH('P&amp;Cs'!$H8,[1]!S2PQ_relational[PIGUID &amp; "NO"],0),2))</f>
        <v/>
      </c>
      <c r="H8" s="21" t="str">
        <f>'P&amp;Cs'!$E8&amp;"NO"</f>
        <v>NO</v>
      </c>
      <c r="I8" s="105" t="str">
        <f>IF('P&amp;Cs'!$E8="","",INDEX([1]!PIs[NA Exempt],MATCH('P&amp;Cs'!$E8,[1]!PIs[GUID],0),1))</f>
        <v/>
      </c>
      <c r="J8" s="107" t="s">
        <v>368</v>
      </c>
      <c r="K8" s="168" t="s">
        <v>369</v>
      </c>
      <c r="L8" s="172"/>
      <c r="N8" s="1"/>
      <c r="O8" s="1"/>
      <c r="P8" s="1"/>
      <c r="Q8" s="1"/>
    </row>
    <row r="9" spans="1:17" s="21" customFormat="1" ht="204" customHeight="1">
      <c r="D9" s="21">
        <f>IF('P&amp;Cs'!$B9="",IF('P&amp;Cs'!$C9="",0,1),1)</f>
        <v>0</v>
      </c>
      <c r="E9" s="21" t="s">
        <v>49</v>
      </c>
      <c r="F9" s="21" t="e">
        <f>_xlfn.IFNA('P&amp;Cs'!$G9,"NA")</f>
        <v>#REF!</v>
      </c>
      <c r="G9" s="21" t="e">
        <f>IF('P&amp;Cs'!$E9="","",INDEX([1]!S2PQ_relational[#Data],MATCH('P&amp;Cs'!$H9,[1]!S2PQ_relational[PIGUID &amp; "NO"],0),2))</f>
        <v>#REF!</v>
      </c>
      <c r="H9" s="21" t="str">
        <f>'P&amp;Cs'!$E9&amp;"NO"</f>
        <v>WWdX1Wkk01XzcMWRiIDboNO</v>
      </c>
      <c r="I9" s="105" t="e">
        <f>IF('P&amp;Cs'!$E9="","",INDEX([1]!PIs[NA Exempt],MATCH('P&amp;Cs'!$E9,[1]!PIs[GUID],0),1))</f>
        <v>#REF!</v>
      </c>
      <c r="J9" s="119" t="s">
        <v>370</v>
      </c>
      <c r="K9" s="122" t="s">
        <v>371</v>
      </c>
      <c r="L9" s="108" t="s">
        <v>372</v>
      </c>
      <c r="M9" s="21" t="s">
        <v>348</v>
      </c>
      <c r="N9" s="1"/>
      <c r="O9" s="1"/>
      <c r="P9" s="1"/>
      <c r="Q9" s="1"/>
    </row>
    <row r="10" spans="1:17" s="21" customFormat="1" ht="35.1" customHeight="1">
      <c r="D10" s="21">
        <f>IF('P&amp;Cs'!$B10="",IF('P&amp;Cs'!$C10="",0,1),1)</f>
        <v>0</v>
      </c>
      <c r="E10" s="21" t="s">
        <v>50</v>
      </c>
      <c r="F10" s="21" t="e">
        <f>_xlfn.IFNA('P&amp;Cs'!$G10,"NA")</f>
        <v>#REF!</v>
      </c>
      <c r="G10" s="21" t="e">
        <f>IF('P&amp;Cs'!$E10="","",INDEX([1]!S2PQ_relational[#Data],MATCH('P&amp;Cs'!$H10,[1]!S2PQ_relational[PIGUID &amp; "NO"],0),2))</f>
        <v>#REF!</v>
      </c>
      <c r="H10" s="21" t="str">
        <f>'P&amp;Cs'!$E10&amp;"NO"</f>
        <v>si1OuyvoFgtc06GvhRn3VNO</v>
      </c>
      <c r="I10" s="105" t="e">
        <f>IF('P&amp;Cs'!$E10="","",INDEX([1]!PIs[NA Exempt],MATCH('P&amp;Cs'!$E10,[1]!PIs[GUID],0),1))</f>
        <v>#REF!</v>
      </c>
      <c r="J10" s="107" t="s">
        <v>373</v>
      </c>
      <c r="K10" s="170" t="s">
        <v>375</v>
      </c>
      <c r="L10" s="175"/>
      <c r="N10" s="1"/>
      <c r="O10" s="1"/>
      <c r="P10" s="1"/>
      <c r="Q10" s="1"/>
    </row>
    <row r="11" spans="1:17" s="21" customFormat="1" ht="35.1" customHeight="1">
      <c r="B11" s="21" t="s">
        <v>51</v>
      </c>
      <c r="D11" s="21">
        <f>IF('P&amp;Cs'!$B11="",IF('P&amp;Cs'!$C11="",0,1),1)</f>
        <v>1</v>
      </c>
      <c r="F11" s="21" t="str">
        <f>_xlfn.IFNA('P&amp;Cs'!$G11,"NA")</f>
        <v/>
      </c>
      <c r="G11" s="21" t="str">
        <f>IF('P&amp;Cs'!$E11="","",INDEX([1]!S2PQ_relational[#Data],MATCH('P&amp;Cs'!$H11,[1]!S2PQ_relational[PIGUID &amp; "NO"],0),2))</f>
        <v/>
      </c>
      <c r="H11" s="21" t="str">
        <f>'P&amp;Cs'!$E11&amp;"NO"</f>
        <v>NO</v>
      </c>
      <c r="I11" s="105" t="str">
        <f>IF('P&amp;Cs'!$E11="","",INDEX([1]!PIs[NA Exempt],MATCH('P&amp;Cs'!$E11,[1]!PIs[GUID],0),1))</f>
        <v/>
      </c>
      <c r="J11" s="134" t="s">
        <v>374</v>
      </c>
      <c r="K11" s="168" t="s">
        <v>376</v>
      </c>
      <c r="L11" s="169"/>
      <c r="N11" s="1"/>
      <c r="O11" s="1"/>
      <c r="P11" s="1"/>
      <c r="Q11" s="1"/>
    </row>
    <row r="12" spans="1:17" s="21" customFormat="1" ht="89.25">
      <c r="C12" s="21" t="s">
        <v>43</v>
      </c>
      <c r="D12" s="21">
        <f>IF('P&amp;Cs'!$B12="",IF('P&amp;Cs'!$C12="",0,1),1)</f>
        <v>1</v>
      </c>
      <c r="F12" s="21" t="str">
        <f>_xlfn.IFNA('P&amp;Cs'!$G12,"NA")</f>
        <v/>
      </c>
      <c r="G12" s="21" t="str">
        <f>IF('P&amp;Cs'!$E12="","",INDEX([1]!S2PQ_relational[#Data],MATCH('P&amp;Cs'!$H12,[1]!S2PQ_relational[PIGUID &amp; "NO"],0),2))</f>
        <v/>
      </c>
      <c r="H12" s="21" t="str">
        <f>'P&amp;Cs'!$E12&amp;"NO"</f>
        <v>NO</v>
      </c>
      <c r="I12" s="105" t="str">
        <f>IF('P&amp;Cs'!$E12="","",INDEX([1]!PIs[NA Exempt],MATCH('P&amp;Cs'!$E12,[1]!PIs[GUID],0),1))</f>
        <v/>
      </c>
      <c r="J12" s="119" t="s">
        <v>377</v>
      </c>
      <c r="K12" s="117" t="s">
        <v>378</v>
      </c>
      <c r="L12" s="121" t="s">
        <v>382</v>
      </c>
      <c r="M12" s="21" t="s">
        <v>348</v>
      </c>
      <c r="N12" s="1"/>
      <c r="O12" s="1"/>
      <c r="P12" s="1"/>
      <c r="Q12" s="1"/>
    </row>
    <row r="13" spans="1:17" s="21" customFormat="1" ht="226.5" customHeight="1">
      <c r="D13" s="21">
        <f>IF('P&amp;Cs'!$B13="",IF('P&amp;Cs'!$C13="",0,1),1)</f>
        <v>0</v>
      </c>
      <c r="E13" s="21" t="s">
        <v>52</v>
      </c>
      <c r="F13" s="21" t="e">
        <f>_xlfn.IFNA('P&amp;Cs'!$G13,"NA")</f>
        <v>#REF!</v>
      </c>
      <c r="G13" s="21" t="e">
        <f>IF('P&amp;Cs'!$E13="","",INDEX([1]!S2PQ_relational[#Data],MATCH('P&amp;Cs'!$H13,[1]!S2PQ_relational[PIGUID &amp; "NO"],0),2))</f>
        <v>#REF!</v>
      </c>
      <c r="H13" s="21" t="str">
        <f>'P&amp;Cs'!$E13&amp;"NO"</f>
        <v>1Gmd3v6po0V454XQEGKJ0xNO</v>
      </c>
      <c r="I13" s="105" t="e">
        <f>IF('P&amp;Cs'!$E13="","",INDEX([1]!PIs[NA Exempt],MATCH('P&amp;Cs'!$E13,[1]!PIs[GUID],0),1))</f>
        <v>#REF!</v>
      </c>
      <c r="J13" s="119" t="s">
        <v>379</v>
      </c>
      <c r="K13" s="127" t="s">
        <v>380</v>
      </c>
      <c r="L13" s="106" t="s">
        <v>381</v>
      </c>
      <c r="M13" s="21" t="s">
        <v>348</v>
      </c>
      <c r="N13" s="1"/>
      <c r="O13" s="1"/>
      <c r="P13" s="1"/>
      <c r="Q13" s="1"/>
    </row>
    <row r="14" spans="1:17" s="21" customFormat="1" ht="35.1" customHeight="1">
      <c r="D14" s="21">
        <f>IF('P&amp;Cs'!$B14="",IF('P&amp;Cs'!$C14="",0,1),1)</f>
        <v>0</v>
      </c>
      <c r="E14" s="21" t="s">
        <v>53</v>
      </c>
      <c r="F14" s="21" t="e">
        <f>_xlfn.IFNA('P&amp;Cs'!$G14,"NA")</f>
        <v>#REF!</v>
      </c>
      <c r="G14" s="21" t="e">
        <f>IF('P&amp;Cs'!$E14="","",INDEX([1]!S2PQ_relational[#Data],MATCH('P&amp;Cs'!$H14,[1]!S2PQ_relational[PIGUID &amp; "NO"],0),2))</f>
        <v>#REF!</v>
      </c>
      <c r="H14" s="21" t="str">
        <f>'P&amp;Cs'!$E14&amp;"NO"</f>
        <v>23SENaZEPlLGhYShc4rvqfNO</v>
      </c>
      <c r="I14" s="21" t="e">
        <f>IF('P&amp;Cs'!$E14="","",INDEX([1]!PIs[NA Exempt],MATCH('P&amp;Cs'!$E14,[1]!PIs[GUID],0),1))</f>
        <v>#REF!</v>
      </c>
      <c r="J14" s="152" t="s">
        <v>383</v>
      </c>
      <c r="K14" s="168" t="s">
        <v>384</v>
      </c>
      <c r="L14" s="169"/>
      <c r="N14" s="1"/>
      <c r="O14" s="1"/>
      <c r="P14" s="1"/>
      <c r="Q14" s="1"/>
    </row>
    <row r="15" spans="1:17" s="21" customFormat="1" ht="140.25">
      <c r="D15" s="21">
        <f>IF('P&amp;Cs'!$B15="",IF('P&amp;Cs'!$C15="",0,1),1)</f>
        <v>0</v>
      </c>
      <c r="E15" s="21" t="s">
        <v>54</v>
      </c>
      <c r="F15" s="21" t="e">
        <f>_xlfn.IFNA('P&amp;Cs'!$G15,"NA")</f>
        <v>#REF!</v>
      </c>
      <c r="G15" s="21" t="e">
        <f>IF('P&amp;Cs'!$E15="","",INDEX([1]!S2PQ_relational[#Data],MATCH('P&amp;Cs'!$H15,[1]!S2PQ_relational[PIGUID &amp; "NO"],0),2))</f>
        <v>#REF!</v>
      </c>
      <c r="H15" s="21" t="str">
        <f>'P&amp;Cs'!$E15&amp;"NO"</f>
        <v>187O4zZardriS284M5G4NUNO</v>
      </c>
      <c r="I15" s="105" t="e">
        <f>IF('P&amp;Cs'!$E15="","",INDEX([1]!PIs[NA Exempt],MATCH('P&amp;Cs'!$E15,[1]!PIs[GUID],0),1))</f>
        <v>#REF!</v>
      </c>
      <c r="J15" s="119" t="s">
        <v>385</v>
      </c>
      <c r="K15" s="117" t="s">
        <v>386</v>
      </c>
      <c r="L15" s="106" t="s">
        <v>389</v>
      </c>
      <c r="M15" s="21" t="s">
        <v>348</v>
      </c>
      <c r="N15" s="1"/>
      <c r="O15" s="1"/>
      <c r="P15" s="1"/>
      <c r="Q15" s="1"/>
    </row>
    <row r="16" spans="1:17" s="21" customFormat="1" ht="409.5" customHeight="1">
      <c r="D16" s="21">
        <f>IF('P&amp;Cs'!$B16="",IF('P&amp;Cs'!$C16="",0,1),1)</f>
        <v>0</v>
      </c>
      <c r="E16" s="21" t="s">
        <v>55</v>
      </c>
      <c r="F16" s="21" t="e">
        <f>_xlfn.IFNA('P&amp;Cs'!$G16,"NA")</f>
        <v>#REF!</v>
      </c>
      <c r="G16" s="21" t="e">
        <f>IF('P&amp;Cs'!$E16="","",INDEX([1]!S2PQ_relational[#Data],MATCH('P&amp;Cs'!$H16,[1]!S2PQ_relational[PIGUID &amp; "NO"],0),2))</f>
        <v>#REF!</v>
      </c>
      <c r="H16" s="21" t="str">
        <f>'P&amp;Cs'!$E16&amp;"NO"</f>
        <v>5KuVrzzS9NSaxeObN8kdIWNO</v>
      </c>
      <c r="I16" s="105" t="e">
        <f>IF('P&amp;Cs'!$E16="","",INDEX([1]!PIs[NA Exempt],MATCH('P&amp;Cs'!$E16,[1]!PIs[GUID],0),1))</f>
        <v>#REF!</v>
      </c>
      <c r="J16" s="119" t="s">
        <v>387</v>
      </c>
      <c r="K16" s="122" t="s">
        <v>388</v>
      </c>
      <c r="L16" s="128" t="s">
        <v>390</v>
      </c>
      <c r="M16" s="21" t="s">
        <v>348</v>
      </c>
      <c r="N16" s="1"/>
      <c r="O16" s="1"/>
      <c r="P16" s="1"/>
      <c r="Q16" s="1"/>
    </row>
    <row r="17" spans="2:17" s="21" customFormat="1" ht="102">
      <c r="B17" s="21" t="s">
        <v>56</v>
      </c>
      <c r="D17" s="21">
        <f>IF('P&amp;Cs'!$B17="",IF('P&amp;Cs'!$C17="",0,1),1)</f>
        <v>1</v>
      </c>
      <c r="F17" s="21" t="str">
        <f>_xlfn.IFNA('P&amp;Cs'!$G17,"NA")</f>
        <v/>
      </c>
      <c r="G17" s="21" t="str">
        <f>IF('P&amp;Cs'!$E17="","",INDEX([1]!S2PQ_relational[#Data],MATCH('P&amp;Cs'!$H17,[1]!S2PQ_relational[PIGUID &amp; "NO"],0),2))</f>
        <v/>
      </c>
      <c r="H17" s="21" t="str">
        <f>'P&amp;Cs'!$E17&amp;"NO"</f>
        <v>NO</v>
      </c>
      <c r="I17" s="21" t="str">
        <f>IF('P&amp;Cs'!$E17="","",INDEX([1]!PIs[NA Exempt],MATCH('P&amp;Cs'!$E17,[1]!PIs[GUID],0),1))</f>
        <v/>
      </c>
      <c r="J17" s="120" t="s">
        <v>391</v>
      </c>
      <c r="K17" s="117" t="s">
        <v>392</v>
      </c>
      <c r="L17" s="106" t="s">
        <v>393</v>
      </c>
      <c r="M17" s="21" t="s">
        <v>348</v>
      </c>
      <c r="N17" s="1"/>
      <c r="O17" s="1"/>
      <c r="P17" s="1"/>
      <c r="Q17" s="1"/>
    </row>
    <row r="18" spans="2:17" s="21" customFormat="1" ht="35.1" customHeight="1">
      <c r="C18" s="21" t="s">
        <v>43</v>
      </c>
      <c r="D18" s="21">
        <f>IF('P&amp;Cs'!$B18="",IF('P&amp;Cs'!$C18="",0,1),1)</f>
        <v>1</v>
      </c>
      <c r="F18" s="21" t="str">
        <f>_xlfn.IFNA('P&amp;Cs'!$G18,"NA")</f>
        <v/>
      </c>
      <c r="G18" s="21" t="str">
        <f>IF('P&amp;Cs'!$E18="","",INDEX([1]!S2PQ_relational[#Data],MATCH('P&amp;Cs'!$H18,[1]!S2PQ_relational[PIGUID &amp; "NO"],0),2))</f>
        <v/>
      </c>
      <c r="H18" s="21" t="str">
        <f>'P&amp;Cs'!$E18&amp;"NO"</f>
        <v>NO</v>
      </c>
      <c r="I18" s="105" t="str">
        <f>IF('P&amp;Cs'!$E18="","",INDEX([1]!PIs[NA Exempt],MATCH('P&amp;Cs'!$E18,[1]!PIs[GUID],0),1))</f>
        <v/>
      </c>
      <c r="J18" s="107" t="s">
        <v>394</v>
      </c>
      <c r="K18" s="170" t="s">
        <v>396</v>
      </c>
      <c r="L18" s="171"/>
      <c r="N18" s="1"/>
      <c r="O18" s="1"/>
      <c r="P18" s="1"/>
      <c r="Q18" s="1"/>
    </row>
    <row r="19" spans="2:17" s="21" customFormat="1" ht="35.1" customHeight="1">
      <c r="D19" s="21">
        <f>IF('P&amp;Cs'!$B19="",IF('P&amp;Cs'!$C19="",0,1),1)</f>
        <v>0</v>
      </c>
      <c r="E19" s="21" t="s">
        <v>57</v>
      </c>
      <c r="F19" s="21" t="e">
        <f>_xlfn.IFNA('P&amp;Cs'!$G19,"NA")</f>
        <v>#REF!</v>
      </c>
      <c r="G19" s="21" t="e">
        <f>IF('P&amp;Cs'!$E19="","",INDEX([1]!S2PQ_relational[#Data],MATCH('P&amp;Cs'!$H19,[1]!S2PQ_relational[PIGUID &amp; "NO"],0),2))</f>
        <v>#REF!</v>
      </c>
      <c r="H19" s="21" t="str">
        <f>'P&amp;Cs'!$E19&amp;"NO"</f>
        <v>1Ftn4S2mDuxmozq9SeKe7HNO</v>
      </c>
      <c r="I19" s="105" t="e">
        <f>IF('P&amp;Cs'!$E19="","",INDEX([1]!PIs[NA Exempt],MATCH('P&amp;Cs'!$E19,[1]!PIs[GUID],0),1))</f>
        <v>#REF!</v>
      </c>
      <c r="J19" s="107" t="s">
        <v>395</v>
      </c>
      <c r="K19" s="168" t="s">
        <v>397</v>
      </c>
      <c r="L19" s="172"/>
      <c r="N19" s="1"/>
      <c r="O19" s="1"/>
      <c r="P19" s="1"/>
      <c r="Q19" s="1"/>
    </row>
    <row r="20" spans="2:17" s="21" customFormat="1" ht="280.5">
      <c r="B20" s="21" t="s">
        <v>58</v>
      </c>
      <c r="D20" s="21">
        <f>IF('P&amp;Cs'!$B20="",IF('P&amp;Cs'!$C20="",0,1),1)</f>
        <v>1</v>
      </c>
      <c r="F20" s="21" t="str">
        <f>_xlfn.IFNA('P&amp;Cs'!$G20,"NA")</f>
        <v/>
      </c>
      <c r="G20" s="21" t="str">
        <f>IF('P&amp;Cs'!$E20="","",INDEX([1]!S2PQ_relational[#Data],MATCH('P&amp;Cs'!$H20,[1]!S2PQ_relational[PIGUID &amp; "NO"],0),2))</f>
        <v/>
      </c>
      <c r="H20" s="21" t="str">
        <f>'P&amp;Cs'!$E20&amp;"NO"</f>
        <v>NO</v>
      </c>
      <c r="I20" s="105" t="str">
        <f>IF('P&amp;Cs'!$E20="","",INDEX([1]!PIs[NA Exempt],MATCH('P&amp;Cs'!$E20,[1]!PIs[GUID],0),1))</f>
        <v/>
      </c>
      <c r="J20" s="119" t="s">
        <v>398</v>
      </c>
      <c r="K20" s="122" t="s">
        <v>399</v>
      </c>
      <c r="L20" s="106" t="s">
        <v>400</v>
      </c>
      <c r="M20" s="21" t="s">
        <v>348</v>
      </c>
      <c r="N20" s="1"/>
      <c r="O20" s="1"/>
      <c r="P20" s="1"/>
      <c r="Q20" s="1"/>
    </row>
    <row r="21" spans="2:17" s="21" customFormat="1" ht="141.75" customHeight="1">
      <c r="C21" s="21" t="s">
        <v>43</v>
      </c>
      <c r="D21" s="21">
        <f>IF('P&amp;Cs'!$B21="",IF('P&amp;Cs'!$C21="",0,1),1)</f>
        <v>1</v>
      </c>
      <c r="F21" s="21" t="str">
        <f>_xlfn.IFNA('P&amp;Cs'!$G21,"NA")</f>
        <v/>
      </c>
      <c r="G21" s="21" t="str">
        <f>IF('P&amp;Cs'!$E21="","",INDEX([1]!S2PQ_relational[#Data],MATCH('P&amp;Cs'!$H21,[1]!S2PQ_relational[PIGUID &amp; "NO"],0),2))</f>
        <v/>
      </c>
      <c r="H21" s="21" t="str">
        <f>'P&amp;Cs'!$E21&amp;"NO"</f>
        <v>NO</v>
      </c>
      <c r="I21" s="21" t="str">
        <f>IF('P&amp;Cs'!$E21="","",INDEX([1]!PIs[NA Exempt],MATCH('P&amp;Cs'!$E21,[1]!PIs[GUID],0),1))</f>
        <v/>
      </c>
      <c r="J21" s="120" t="s">
        <v>401</v>
      </c>
      <c r="K21" s="129" t="s">
        <v>402</v>
      </c>
      <c r="L21" s="106" t="s">
        <v>405</v>
      </c>
      <c r="M21" s="21" t="s">
        <v>348</v>
      </c>
      <c r="N21" s="1"/>
      <c r="O21" s="1"/>
      <c r="P21" s="1"/>
      <c r="Q21" s="1"/>
    </row>
    <row r="22" spans="2:17" s="21" customFormat="1" ht="99" customHeight="1">
      <c r="D22" s="21">
        <f>IF('P&amp;Cs'!$B22="",IF('P&amp;Cs'!$C22="",0,1),1)</f>
        <v>0</v>
      </c>
      <c r="E22" s="21" t="s">
        <v>59</v>
      </c>
      <c r="F22" s="21" t="e">
        <f>_xlfn.IFNA('P&amp;Cs'!$G22,"NA")</f>
        <v>#REF!</v>
      </c>
      <c r="G22" s="21" t="e">
        <f>IF('P&amp;Cs'!$E22="","",INDEX([1]!S2PQ_relational[#Data],MATCH('P&amp;Cs'!$H22,[1]!S2PQ_relational[PIGUID &amp; "NO"],0),2))</f>
        <v>#REF!</v>
      </c>
      <c r="H22" s="21" t="str">
        <f>'P&amp;Cs'!$E22&amp;"NO"</f>
        <v>32d27JK4ndCtdPt17Jn3TNO</v>
      </c>
      <c r="I22" s="105" t="e">
        <f>IF('P&amp;Cs'!$E22="","",INDEX([1]!PIs[NA Exempt],MATCH('P&amp;Cs'!$E22,[1]!PIs[GUID],0),1))</f>
        <v>#REF!</v>
      </c>
      <c r="J22" s="130" t="s">
        <v>403</v>
      </c>
      <c r="K22" s="122" t="s">
        <v>404</v>
      </c>
      <c r="L22" s="106" t="s">
        <v>406</v>
      </c>
      <c r="M22" s="21" t="s">
        <v>348</v>
      </c>
      <c r="N22" s="1"/>
      <c r="O22" s="1"/>
      <c r="P22" s="1"/>
      <c r="Q22" s="1"/>
    </row>
    <row r="23" spans="2:17" s="21" customFormat="1" ht="35.1" customHeight="1">
      <c r="D23" s="21">
        <f>IF('P&amp;Cs'!$B23="",IF('P&amp;Cs'!$C23="",0,1),1)</f>
        <v>0</v>
      </c>
      <c r="E23" s="21" t="s">
        <v>60</v>
      </c>
      <c r="F23" s="21" t="e">
        <f>_xlfn.IFNA('P&amp;Cs'!$G23,"NA")</f>
        <v>#REF!</v>
      </c>
      <c r="G23" s="21" t="e">
        <f>IF('P&amp;Cs'!$E23="","",INDEX([1]!S2PQ_relational[#Data],MATCH('P&amp;Cs'!$H23,[1]!S2PQ_relational[PIGUID &amp; "NO"],0),2))</f>
        <v>#REF!</v>
      </c>
      <c r="H23" s="21" t="str">
        <f>'P&amp;Cs'!$E23&amp;"NO"</f>
        <v>3ThIEHcgptXUZC1eU6PIiANO</v>
      </c>
      <c r="I23" s="105" t="e">
        <f>IF('P&amp;Cs'!$E23="","",INDEX([1]!PIs[NA Exempt],MATCH('P&amp;Cs'!$E23,[1]!PIs[GUID],0),1))</f>
        <v>#REF!</v>
      </c>
      <c r="J23" s="107" t="s">
        <v>407</v>
      </c>
      <c r="K23" s="170" t="s">
        <v>410</v>
      </c>
      <c r="L23" s="171"/>
      <c r="N23" s="1"/>
      <c r="O23" s="1"/>
      <c r="P23" s="1"/>
      <c r="Q23" s="1"/>
    </row>
    <row r="24" spans="2:17" s="21" customFormat="1" ht="140.25">
      <c r="B24" s="21" t="s">
        <v>61</v>
      </c>
      <c r="D24" s="21">
        <f>IF('P&amp;Cs'!$B24="",IF('P&amp;Cs'!$C24="",0,1),1)</f>
        <v>1</v>
      </c>
      <c r="F24" s="21" t="str">
        <f>_xlfn.IFNA('P&amp;Cs'!$G24,"NA")</f>
        <v/>
      </c>
      <c r="G24" s="21" t="str">
        <f>IF('P&amp;Cs'!$E24="","",INDEX([1]!S2PQ_relational[#Data],MATCH('P&amp;Cs'!$H24,[1]!S2PQ_relational[PIGUID &amp; "NO"],0),2))</f>
        <v/>
      </c>
      <c r="H24" s="21" t="str">
        <f>'P&amp;Cs'!$E24&amp;"NO"</f>
        <v>NO</v>
      </c>
      <c r="I24" s="105" t="str">
        <f>IF('P&amp;Cs'!$E24="","",INDEX([1]!PIs[NA Exempt],MATCH('P&amp;Cs'!$E24,[1]!PIs[GUID],0),1))</f>
        <v/>
      </c>
      <c r="J24" s="119" t="s">
        <v>408</v>
      </c>
      <c r="K24" s="122" t="s">
        <v>411</v>
      </c>
      <c r="L24" s="21" t="s">
        <v>412</v>
      </c>
      <c r="M24" s="21" t="s">
        <v>348</v>
      </c>
      <c r="N24" s="1"/>
      <c r="O24" s="1"/>
      <c r="P24" s="1"/>
      <c r="Q24" s="1"/>
    </row>
    <row r="25" spans="2:17" s="21" customFormat="1" ht="396">
      <c r="C25" s="21" t="s">
        <v>43</v>
      </c>
      <c r="D25" s="21">
        <f>IF('P&amp;Cs'!$B25="",IF('P&amp;Cs'!$C25="",0,1),1)</f>
        <v>1</v>
      </c>
      <c r="F25" s="21" t="str">
        <f>_xlfn.IFNA('P&amp;Cs'!$G25,"NA")</f>
        <v/>
      </c>
      <c r="G25" s="21" t="str">
        <f>IF('P&amp;Cs'!$E25="","",INDEX([1]!S2PQ_relational[#Data],MATCH('P&amp;Cs'!$H25,[1]!S2PQ_relational[PIGUID &amp; "NO"],0),2))</f>
        <v/>
      </c>
      <c r="H25" s="21" t="str">
        <f>'P&amp;Cs'!$E25&amp;"NO"</f>
        <v>NO</v>
      </c>
      <c r="I25" s="105" t="str">
        <f>IF('P&amp;Cs'!$E25="","",INDEX([1]!PIs[NA Exempt],MATCH('P&amp;Cs'!$E25,[1]!PIs[GUID],0),1))</f>
        <v/>
      </c>
      <c r="J25" s="119" t="s">
        <v>409</v>
      </c>
      <c r="K25" s="122" t="s">
        <v>512</v>
      </c>
      <c r="L25" s="128" t="s">
        <v>413</v>
      </c>
      <c r="M25" s="21" t="s">
        <v>348</v>
      </c>
      <c r="N25" s="1"/>
      <c r="O25" s="1"/>
      <c r="P25" s="1"/>
      <c r="Q25" s="1"/>
    </row>
    <row r="26" spans="2:17" s="21" customFormat="1" ht="114" customHeight="1">
      <c r="D26" s="21">
        <f>IF('P&amp;Cs'!$B26="",IF('P&amp;Cs'!$C26="",0,1),1)</f>
        <v>0</v>
      </c>
      <c r="E26" s="21" t="s">
        <v>62</v>
      </c>
      <c r="F26" s="21" t="e">
        <f>_xlfn.IFNA('P&amp;Cs'!$G26,"NA")</f>
        <v>#REF!</v>
      </c>
      <c r="G26" s="21" t="e">
        <f>IF('P&amp;Cs'!$E26="","",INDEX([1]!S2PQ_relational[#Data],MATCH('P&amp;Cs'!$H26,[1]!S2PQ_relational[PIGUID &amp; "NO"],0),2))</f>
        <v>#REF!</v>
      </c>
      <c r="H26" s="21" t="str">
        <f>'P&amp;Cs'!$E26&amp;"NO"</f>
        <v>3jJGBI0JzCSibh6OLfQBKFNO</v>
      </c>
      <c r="I26" s="105" t="e">
        <f>IF('P&amp;Cs'!$E26="","",INDEX([1]!PIs[NA Exempt],MATCH('P&amp;Cs'!$E26,[1]!PIs[GUID],0),1))</f>
        <v>#REF!</v>
      </c>
      <c r="J26" s="119" t="s">
        <v>414</v>
      </c>
      <c r="K26" s="122" t="s">
        <v>415</v>
      </c>
      <c r="L26" s="106" t="s">
        <v>416</v>
      </c>
      <c r="M26" s="21" t="s">
        <v>348</v>
      </c>
      <c r="N26" s="1"/>
      <c r="O26" s="1"/>
      <c r="P26" s="1"/>
      <c r="Q26" s="1"/>
    </row>
    <row r="27" spans="2:17" s="21" customFormat="1" ht="372">
      <c r="B27" s="21" t="s">
        <v>63</v>
      </c>
      <c r="D27" s="21">
        <f>IF('P&amp;Cs'!$B27="",IF('P&amp;Cs'!$C27="",0,1),1)</f>
        <v>1</v>
      </c>
      <c r="F27" s="21" t="str">
        <f>_xlfn.IFNA('P&amp;Cs'!$G27,"NA")</f>
        <v/>
      </c>
      <c r="G27" s="21" t="str">
        <f>IF('P&amp;Cs'!$E27="","",INDEX([1]!S2PQ_relational[#Data],MATCH('P&amp;Cs'!$H27,[1]!S2PQ_relational[PIGUID &amp; "NO"],0),2))</f>
        <v/>
      </c>
      <c r="H27" s="21" t="str">
        <f>'P&amp;Cs'!$E27&amp;"NO"</f>
        <v>NO</v>
      </c>
      <c r="I27" s="105" t="str">
        <f>IF('P&amp;Cs'!$E27="","",INDEX([1]!PIs[NA Exempt],MATCH('P&amp;Cs'!$E27,[1]!PIs[GUID],0),1))</f>
        <v/>
      </c>
      <c r="J27" s="119" t="s">
        <v>417</v>
      </c>
      <c r="K27" s="122" t="s">
        <v>418</v>
      </c>
      <c r="L27" s="124" t="s">
        <v>419</v>
      </c>
      <c r="M27" s="21" t="s">
        <v>348</v>
      </c>
      <c r="N27" s="1"/>
      <c r="O27" s="1"/>
      <c r="P27" s="1"/>
      <c r="Q27" s="1"/>
    </row>
    <row r="28" spans="2:17" s="21" customFormat="1" ht="78" customHeight="1">
      <c r="C28" s="21" t="s">
        <v>43</v>
      </c>
      <c r="D28" s="21">
        <f>IF('P&amp;Cs'!$B28="",IF('P&amp;Cs'!$C28="",0,1),1)</f>
        <v>1</v>
      </c>
      <c r="F28" s="21" t="str">
        <f>_xlfn.IFNA('P&amp;Cs'!$G28,"NA")</f>
        <v/>
      </c>
      <c r="G28" s="21" t="str">
        <f>IF('P&amp;Cs'!$E28="","",INDEX([1]!S2PQ_relational[#Data],MATCH('P&amp;Cs'!$H28,[1]!S2PQ_relational[PIGUID &amp; "NO"],0),2))</f>
        <v/>
      </c>
      <c r="H28" s="21" t="str">
        <f>'P&amp;Cs'!$E28&amp;"NO"</f>
        <v>NO</v>
      </c>
      <c r="I28" s="105" t="str">
        <f>IF('P&amp;Cs'!$E28="","",INDEX([1]!PIs[NA Exempt],MATCH('P&amp;Cs'!$E28,[1]!PIs[GUID],0),1))</f>
        <v/>
      </c>
      <c r="J28" s="119" t="s">
        <v>420</v>
      </c>
      <c r="K28" s="122" t="s">
        <v>421</v>
      </c>
      <c r="L28" s="117" t="s">
        <v>422</v>
      </c>
      <c r="M28" s="122" t="s">
        <v>423</v>
      </c>
      <c r="N28" s="113"/>
      <c r="O28" s="1"/>
      <c r="P28" s="1"/>
      <c r="Q28" s="1"/>
    </row>
    <row r="29" spans="2:17" s="21" customFormat="1" ht="121.5" customHeight="1">
      <c r="D29" s="21">
        <f>IF('P&amp;Cs'!$B29="",IF('P&amp;Cs'!$C29="",0,1),1)</f>
        <v>0</v>
      </c>
      <c r="E29" s="21" t="s">
        <v>64</v>
      </c>
      <c r="F29" s="21" t="e">
        <f>_xlfn.IFNA('P&amp;Cs'!$G29,"NA")</f>
        <v>#REF!</v>
      </c>
      <c r="G29" s="21" t="e">
        <f>IF('P&amp;Cs'!$E29="","",INDEX([1]!S2PQ_relational[#Data],MATCH('P&amp;Cs'!$H29,[1]!S2PQ_relational[PIGUID &amp; "NO"],0),2))</f>
        <v>#REF!</v>
      </c>
      <c r="H29" s="21" t="str">
        <f>'P&amp;Cs'!$E29&amp;"NO"</f>
        <v>15CtvxiFNIPFtLLoR0GNWSNO</v>
      </c>
      <c r="I29" s="105" t="e">
        <f>IF('P&amp;Cs'!$E29="","",INDEX([1]!PIs[NA Exempt],MATCH('P&amp;Cs'!$E29,[1]!PIs[GUID],0),1))</f>
        <v>#REF!</v>
      </c>
      <c r="J29" s="119" t="s">
        <v>424</v>
      </c>
      <c r="K29" s="122" t="s">
        <v>425</v>
      </c>
      <c r="L29" s="21" t="s">
        <v>426</v>
      </c>
      <c r="M29" s="114" t="s">
        <v>348</v>
      </c>
      <c r="N29" s="1"/>
      <c r="O29" s="1"/>
      <c r="P29" s="1"/>
      <c r="Q29" s="1"/>
    </row>
    <row r="30" spans="2:17" s="21" customFormat="1" ht="409.5" customHeight="1">
      <c r="D30" s="21">
        <f>IF('P&amp;Cs'!$B30="",IF('P&amp;Cs'!$C30="",0,1),1)</f>
        <v>0</v>
      </c>
      <c r="E30" s="21" t="s">
        <v>65</v>
      </c>
      <c r="F30" s="21" t="e">
        <f>_xlfn.IFNA('P&amp;Cs'!$G30,"NA")</f>
        <v>#REF!</v>
      </c>
      <c r="G30" s="21" t="e">
        <f>IF('P&amp;Cs'!$E30="","",INDEX([1]!S2PQ_relational[#Data],MATCH('P&amp;Cs'!$H30,[1]!S2PQ_relational[PIGUID &amp; "NO"],0),2))</f>
        <v>#REF!</v>
      </c>
      <c r="H30" s="21" t="str">
        <f>'P&amp;Cs'!$E30&amp;"NO"</f>
        <v>1nFiybvI8GEmwbtCaJzTcsNO</v>
      </c>
      <c r="I30" s="105" t="e">
        <f>IF('P&amp;Cs'!$E30="","",INDEX([1]!PIs[NA Exempt],MATCH('P&amp;Cs'!$E30,[1]!PIs[GUID],0),1))</f>
        <v>#REF!</v>
      </c>
      <c r="J30" s="119" t="s">
        <v>427</v>
      </c>
      <c r="K30" s="122" t="s">
        <v>428</v>
      </c>
      <c r="L30" s="106" t="s">
        <v>429</v>
      </c>
      <c r="M30" s="21" t="s">
        <v>423</v>
      </c>
      <c r="N30" s="1"/>
      <c r="O30" s="1"/>
      <c r="P30" s="1"/>
      <c r="Q30" s="1"/>
    </row>
    <row r="31" spans="2:17" s="21" customFormat="1" ht="28.35" customHeight="1">
      <c r="D31" s="21">
        <f>IF('P&amp;Cs'!$B31="",IF('P&amp;Cs'!$C31="",0,1),1)</f>
        <v>0</v>
      </c>
      <c r="E31" s="21" t="s">
        <v>66</v>
      </c>
      <c r="F31" s="21" t="e">
        <f>_xlfn.IFNA('P&amp;Cs'!$G31,"NA")</f>
        <v>#REF!</v>
      </c>
      <c r="G31" s="21" t="e">
        <f>IF('P&amp;Cs'!$E31="","",INDEX([1]!S2PQ_relational[#Data],MATCH('P&amp;Cs'!$H31,[1]!S2PQ_relational[PIGUID &amp; "NO"],0),2))</f>
        <v>#REF!</v>
      </c>
      <c r="H31" s="21" t="str">
        <f>'P&amp;Cs'!$E31&amp;"NO"</f>
        <v>1Cd5ZpTKNGBq5IOtiRWtXTNO</v>
      </c>
      <c r="I31" s="105" t="e">
        <f>IF('P&amp;Cs'!$E31="","",INDEX([1]!PIs[NA Exempt],MATCH('P&amp;Cs'!$E31,[1]!PIs[GUID],0),1))</f>
        <v>#REF!</v>
      </c>
      <c r="J31" s="107" t="s">
        <v>430</v>
      </c>
      <c r="K31" s="170" t="s">
        <v>432</v>
      </c>
      <c r="L31" s="175"/>
      <c r="N31" s="1"/>
      <c r="O31" s="1"/>
      <c r="P31" s="1"/>
      <c r="Q31" s="1"/>
    </row>
    <row r="32" spans="2:17" s="21" customFormat="1" ht="225" customHeight="1">
      <c r="D32" s="21">
        <f>IF('P&amp;Cs'!$B32="",IF('P&amp;Cs'!$C32="",0,1),1)</f>
        <v>0</v>
      </c>
      <c r="E32" s="21" t="s">
        <v>67</v>
      </c>
      <c r="F32" s="21" t="e">
        <f>_xlfn.IFNA('P&amp;Cs'!$G32,"NA")</f>
        <v>#REF!</v>
      </c>
      <c r="G32" s="21" t="e">
        <f>IF('P&amp;Cs'!$E32="","",INDEX([1]!S2PQ_relational[#Data],MATCH('P&amp;Cs'!$H32,[1]!S2PQ_relational[PIGUID &amp; "NO"],0),2))</f>
        <v>#REF!</v>
      </c>
      <c r="H32" s="21" t="str">
        <f>'P&amp;Cs'!$E32&amp;"NO"</f>
        <v>3RtrDS6HRizdCuLblEwO2iNO</v>
      </c>
      <c r="I32" s="105" t="e">
        <f>IF('P&amp;Cs'!$E32="","",INDEX([1]!PIs[NA Exempt],MATCH('P&amp;Cs'!$E32,[1]!PIs[GUID],0),1))</f>
        <v>#REF!</v>
      </c>
      <c r="J32" s="119" t="s">
        <v>431</v>
      </c>
      <c r="K32" s="21" t="s">
        <v>433</v>
      </c>
      <c r="L32" s="21" t="s">
        <v>434</v>
      </c>
      <c r="M32" s="21" t="s">
        <v>348</v>
      </c>
      <c r="N32" s="1"/>
      <c r="O32" s="1"/>
      <c r="P32" s="1"/>
      <c r="Q32" s="1"/>
    </row>
    <row r="33" spans="2:17" s="21" customFormat="1" ht="229.5">
      <c r="B33" s="21" t="s">
        <v>68</v>
      </c>
      <c r="D33" s="21">
        <f>IF('P&amp;Cs'!$B33="",IF('P&amp;Cs'!$C33="",0,1),1)</f>
        <v>1</v>
      </c>
      <c r="F33" s="21" t="str">
        <f>_xlfn.IFNA('P&amp;Cs'!$G33,"NA")</f>
        <v/>
      </c>
      <c r="G33" s="21" t="str">
        <f>IF('P&amp;Cs'!$E33="","",INDEX([1]!S2PQ_relational[#Data],MATCH('P&amp;Cs'!$H33,[1]!S2PQ_relational[PIGUID &amp; "NO"],0),2))</f>
        <v/>
      </c>
      <c r="H33" s="21" t="str">
        <f>'P&amp;Cs'!$E33&amp;"NO"</f>
        <v>NO</v>
      </c>
      <c r="I33" s="105" t="str">
        <f>IF('P&amp;Cs'!$E33="","",INDEX([1]!PIs[NA Exempt],MATCH('P&amp;Cs'!$E33,[1]!PIs[GUID],0),1))</f>
        <v/>
      </c>
      <c r="J33" s="132" t="s">
        <v>435</v>
      </c>
      <c r="K33" s="122" t="s">
        <v>436</v>
      </c>
      <c r="L33" s="106" t="s">
        <v>437</v>
      </c>
      <c r="M33" s="21" t="s">
        <v>348</v>
      </c>
      <c r="N33" s="1"/>
      <c r="O33" s="1"/>
      <c r="P33" s="1"/>
      <c r="Q33" s="1"/>
    </row>
    <row r="34" spans="2:17" s="21" customFormat="1" ht="102">
      <c r="C34" s="21" t="s">
        <v>43</v>
      </c>
      <c r="D34" s="21">
        <f>IF('P&amp;Cs'!$B34="",IF('P&amp;Cs'!$C34="",0,1),1)</f>
        <v>1</v>
      </c>
      <c r="F34" s="21" t="str">
        <f>_xlfn.IFNA('P&amp;Cs'!$G34,"NA")</f>
        <v/>
      </c>
      <c r="G34" s="21" t="str">
        <f>IF('P&amp;Cs'!$E34="","",INDEX([1]!S2PQ_relational[#Data],MATCH('P&amp;Cs'!$H34,[1]!S2PQ_relational[PIGUID &amp; "NO"],0),2))</f>
        <v/>
      </c>
      <c r="H34" s="21" t="str">
        <f>'P&amp;Cs'!$E34&amp;"NO"</f>
        <v>NO</v>
      </c>
      <c r="I34" s="105" t="str">
        <f>IF('P&amp;Cs'!$E34="","",INDEX([1]!PIs[NA Exempt],MATCH('P&amp;Cs'!$E34,[1]!PIs[GUID],0),1))</f>
        <v/>
      </c>
      <c r="J34" s="119" t="s">
        <v>438</v>
      </c>
      <c r="K34" s="122" t="s">
        <v>439</v>
      </c>
      <c r="L34" s="106" t="s">
        <v>440</v>
      </c>
      <c r="M34" s="21" t="s">
        <v>348</v>
      </c>
      <c r="N34" s="1"/>
      <c r="O34" s="1"/>
      <c r="P34" s="1"/>
      <c r="Q34" s="1"/>
    </row>
    <row r="35" spans="2:17" s="21" customFormat="1" ht="102">
      <c r="D35" s="21">
        <f>IF('P&amp;Cs'!$B35="",IF('P&amp;Cs'!$C35="",0,1),1)</f>
        <v>0</v>
      </c>
      <c r="E35" s="21" t="s">
        <v>69</v>
      </c>
      <c r="F35" s="21" t="e">
        <f>_xlfn.IFNA('P&amp;Cs'!$G35,"NA")</f>
        <v>#REF!</v>
      </c>
      <c r="G35" s="21" t="e">
        <f>IF('P&amp;Cs'!$E35="","",INDEX([1]!S2PQ_relational[#Data],MATCH('P&amp;Cs'!$H35,[1]!S2PQ_relational[PIGUID &amp; "NO"],0),2))</f>
        <v>#REF!</v>
      </c>
      <c r="H35" s="21" t="str">
        <f>'P&amp;Cs'!$E35&amp;"NO"</f>
        <v>4xHIsQY9kAecMCnzqZpWRtNO</v>
      </c>
      <c r="I35" s="105" t="e">
        <f>IF('P&amp;Cs'!$E35="","",INDEX([1]!PIs[NA Exempt],MATCH('P&amp;Cs'!$E35,[1]!PIs[GUID],0),1))</f>
        <v>#REF!</v>
      </c>
      <c r="J35" s="119" t="s">
        <v>441</v>
      </c>
      <c r="K35" s="122" t="s">
        <v>442</v>
      </c>
      <c r="L35" s="106" t="s">
        <v>443</v>
      </c>
      <c r="M35" s="21" t="s">
        <v>348</v>
      </c>
      <c r="N35" s="1"/>
      <c r="O35" s="1"/>
      <c r="P35" s="1"/>
      <c r="Q35" s="1"/>
    </row>
    <row r="36" spans="2:17" s="21" customFormat="1" ht="127.5">
      <c r="D36" s="21">
        <f>IF('P&amp;Cs'!$B36="",IF('P&amp;Cs'!$C36="",0,1),1)</f>
        <v>0</v>
      </c>
      <c r="E36" s="21" t="s">
        <v>70</v>
      </c>
      <c r="F36" s="21" t="e">
        <f>_xlfn.IFNA('P&amp;Cs'!$G36,"NA")</f>
        <v>#REF!</v>
      </c>
      <c r="G36" s="21" t="e">
        <f>IF('P&amp;Cs'!$E36="","",INDEX([1]!S2PQ_relational[#Data],MATCH('P&amp;Cs'!$H36,[1]!S2PQ_relational[PIGUID &amp; "NO"],0),2))</f>
        <v>#REF!</v>
      </c>
      <c r="H36" s="21" t="str">
        <f>'P&amp;Cs'!$E36&amp;"NO"</f>
        <v>a0ZHeW9Pj6cRoTzk25qBXNO</v>
      </c>
      <c r="I36" s="21" t="e">
        <f>IF('P&amp;Cs'!$E36="","",INDEX([1]!PIs[NA Exempt],MATCH('P&amp;Cs'!$E36,[1]!PIs[GUID],0),1))</f>
        <v>#REF!</v>
      </c>
      <c r="J36" s="130" t="s">
        <v>444</v>
      </c>
      <c r="K36" s="21" t="s">
        <v>445</v>
      </c>
      <c r="L36" s="21" t="s">
        <v>446</v>
      </c>
      <c r="M36" s="21" t="s">
        <v>348</v>
      </c>
      <c r="N36" s="1"/>
      <c r="O36" s="1"/>
      <c r="P36" s="1"/>
      <c r="Q36" s="1"/>
    </row>
    <row r="37" spans="2:17" s="21" customFormat="1" ht="280.5">
      <c r="B37" s="21" t="s">
        <v>71</v>
      </c>
      <c r="D37" s="21">
        <f>IF('P&amp;Cs'!$B37="",IF('P&amp;Cs'!$C37="",0,1),1)</f>
        <v>1</v>
      </c>
      <c r="F37" s="21" t="str">
        <f>_xlfn.IFNA('P&amp;Cs'!$G37,"NA")</f>
        <v/>
      </c>
      <c r="G37" s="21" t="str">
        <f>IF('P&amp;Cs'!$E37="","",INDEX([1]!S2PQ_relational[#Data],MATCH('P&amp;Cs'!$H37,[1]!S2PQ_relational[PIGUID &amp; "NO"],0),2))</f>
        <v/>
      </c>
      <c r="H37" s="21" t="str">
        <f>'P&amp;Cs'!$E37&amp;"NO"</f>
        <v>NO</v>
      </c>
      <c r="I37" s="21" t="str">
        <f>IF('P&amp;Cs'!$E37="","",INDEX([1]!PIs[NA Exempt],MATCH('P&amp;Cs'!$E37,[1]!PIs[GUID],0),1))</f>
        <v/>
      </c>
      <c r="J37" s="120" t="s">
        <v>447</v>
      </c>
      <c r="K37" s="133" t="s">
        <v>448</v>
      </c>
      <c r="L37" s="106" t="s">
        <v>449</v>
      </c>
      <c r="M37" s="21" t="s">
        <v>348</v>
      </c>
      <c r="N37" s="1"/>
      <c r="O37" s="1"/>
      <c r="P37" s="1"/>
      <c r="Q37" s="1"/>
    </row>
    <row r="38" spans="2:17" s="21" customFormat="1" ht="100.5" customHeight="1">
      <c r="C38" s="21" t="s">
        <v>43</v>
      </c>
      <c r="D38" s="21">
        <f>IF('P&amp;Cs'!$B38="",IF('P&amp;Cs'!$C38="",0,1),1)</f>
        <v>1</v>
      </c>
      <c r="F38" s="21" t="str">
        <f>_xlfn.IFNA('P&amp;Cs'!$G38,"NA")</f>
        <v/>
      </c>
      <c r="G38" s="21" t="str">
        <f>IF('P&amp;Cs'!$E38="","",INDEX([1]!S2PQ_relational[#Data],MATCH('P&amp;Cs'!$H38,[1]!S2PQ_relational[PIGUID &amp; "NO"],0),2))</f>
        <v/>
      </c>
      <c r="H38" s="21" t="str">
        <f>'P&amp;Cs'!$E38&amp;"NO"</f>
        <v>NO</v>
      </c>
      <c r="I38" s="105" t="str">
        <f>IF('P&amp;Cs'!$E38="","",INDEX([1]!PIs[NA Exempt],MATCH('P&amp;Cs'!$E38,[1]!PIs[GUID],0),1))</f>
        <v/>
      </c>
      <c r="J38" s="119" t="s">
        <v>450</v>
      </c>
      <c r="K38" s="122" t="s">
        <v>451</v>
      </c>
      <c r="L38" s="106" t="s">
        <v>452</v>
      </c>
      <c r="M38" s="21" t="s">
        <v>348</v>
      </c>
      <c r="N38" s="1"/>
      <c r="O38" s="1"/>
      <c r="P38" s="1"/>
      <c r="Q38" s="1"/>
    </row>
    <row r="39" spans="2:17" s="21" customFormat="1" ht="35.1" customHeight="1">
      <c r="D39" s="21">
        <f>IF('P&amp;Cs'!$B39="",IF('P&amp;Cs'!$C39="",0,1),1)</f>
        <v>0</v>
      </c>
      <c r="E39" s="21" t="s">
        <v>72</v>
      </c>
      <c r="F39" s="21" t="e">
        <f>_xlfn.IFNA('P&amp;Cs'!$G39,"NA")</f>
        <v>#REF!</v>
      </c>
      <c r="G39" s="21" t="e">
        <f>IF('P&amp;Cs'!$E39="","",INDEX([1]!S2PQ_relational[#Data],MATCH('P&amp;Cs'!$H39,[1]!S2PQ_relational[PIGUID &amp; "NO"],0),2))</f>
        <v>#REF!</v>
      </c>
      <c r="H39" s="21" t="str">
        <f>'P&amp;Cs'!$E39&amp;"NO"</f>
        <v>5DecvSexBpi7ELgGwbDyBfNO</v>
      </c>
      <c r="I39" s="105" t="e">
        <f>IF('P&amp;Cs'!$E39="","",INDEX([1]!PIs[NA Exempt],MATCH('P&amp;Cs'!$E39,[1]!PIs[GUID],0),1))</f>
        <v>#REF!</v>
      </c>
      <c r="J39" s="134" t="s">
        <v>453</v>
      </c>
      <c r="K39" s="170" t="s">
        <v>455</v>
      </c>
      <c r="L39" s="175"/>
      <c r="N39" s="1"/>
      <c r="O39" s="1"/>
      <c r="P39" s="1"/>
      <c r="Q39" s="1"/>
    </row>
    <row r="40" spans="2:17" s="21" customFormat="1" ht="35.1" customHeight="1">
      <c r="B40" s="21" t="s">
        <v>73</v>
      </c>
      <c r="D40" s="21">
        <f>IF('P&amp;Cs'!$B40="",IF('P&amp;Cs'!$C40="",0,1),1)</f>
        <v>1</v>
      </c>
      <c r="F40" s="21" t="str">
        <f>_xlfn.IFNA('P&amp;Cs'!$G40,"NA")</f>
        <v/>
      </c>
      <c r="G40" s="21" t="str">
        <f>IF('P&amp;Cs'!$E40="","",INDEX([1]!S2PQ_relational[#Data],MATCH('P&amp;Cs'!$H40,[1]!S2PQ_relational[PIGUID &amp; "NO"],0),2))</f>
        <v/>
      </c>
      <c r="H40" s="21" t="str">
        <f>'P&amp;Cs'!$E40&amp;"NO"</f>
        <v>NO</v>
      </c>
      <c r="I40" s="105" t="str">
        <f>IF('P&amp;Cs'!$E40="","",INDEX([1]!PIs[NA Exempt],MATCH('P&amp;Cs'!$E40,[1]!PIs[GUID],0),1))</f>
        <v/>
      </c>
      <c r="J40" s="135" t="s">
        <v>454</v>
      </c>
      <c r="K40" s="168" t="s">
        <v>456</v>
      </c>
      <c r="L40" s="169"/>
      <c r="N40" s="1"/>
      <c r="O40" s="1"/>
      <c r="P40" s="1"/>
      <c r="Q40" s="1"/>
    </row>
    <row r="41" spans="2:17" s="21" customFormat="1" ht="335.25" customHeight="1">
      <c r="C41" s="21" t="s">
        <v>43</v>
      </c>
      <c r="D41" s="21">
        <f>IF('P&amp;Cs'!$B41="",IF('P&amp;Cs'!$C41="",0,1),1)</f>
        <v>1</v>
      </c>
      <c r="F41" s="21" t="str">
        <f>_xlfn.IFNA('P&amp;Cs'!$G41,"NA")</f>
        <v/>
      </c>
      <c r="G41" s="21" t="str">
        <f>IF('P&amp;Cs'!$E41="","",INDEX([1]!S2PQ_relational[#Data],MATCH('P&amp;Cs'!$H41,[1]!S2PQ_relational[PIGUID &amp; "NO"],0),2))</f>
        <v/>
      </c>
      <c r="H41" s="21" t="str">
        <f>'P&amp;Cs'!$E41&amp;"NO"</f>
        <v>NO</v>
      </c>
      <c r="I41" s="105" t="str">
        <f>IF('P&amp;Cs'!$E41="","",INDEX([1]!PIs[NA Exempt],MATCH('P&amp;Cs'!$E41,[1]!PIs[GUID],0),1))</f>
        <v/>
      </c>
      <c r="J41" s="130" t="s">
        <v>457</v>
      </c>
      <c r="K41" s="117" t="s">
        <v>458</v>
      </c>
      <c r="L41" s="106" t="s">
        <v>459</v>
      </c>
      <c r="M41" s="21" t="s">
        <v>348</v>
      </c>
      <c r="N41" s="1"/>
      <c r="O41" s="1"/>
      <c r="P41" s="1"/>
      <c r="Q41" s="1"/>
    </row>
    <row r="42" spans="2:17" s="21" customFormat="1" ht="334.5" customHeight="1">
      <c r="D42" s="21">
        <f>IF('P&amp;Cs'!$B42="",IF('P&amp;Cs'!$C42="",0,1),1)</f>
        <v>0</v>
      </c>
      <c r="E42" s="21" t="s">
        <v>74</v>
      </c>
      <c r="F42" s="21" t="e">
        <f>_xlfn.IFNA('P&amp;Cs'!$G42,"NA")</f>
        <v>#REF!</v>
      </c>
      <c r="G42" s="21" t="e">
        <f>IF('P&amp;Cs'!$E42="","",INDEX([1]!S2PQ_relational[#Data],MATCH('P&amp;Cs'!$H42,[1]!S2PQ_relational[PIGUID &amp; "NO"],0),2))</f>
        <v>#REF!</v>
      </c>
      <c r="H42" s="21" t="str">
        <f>'P&amp;Cs'!$E42&amp;"NO"</f>
        <v>56qKvdkR8Qg3QZIquXSE61NO</v>
      </c>
      <c r="I42" s="105" t="e">
        <f>IF('P&amp;Cs'!$E42="","",INDEX([1]!PIs[NA Exempt],MATCH('P&amp;Cs'!$E42,[1]!PIs[GUID],0),1))</f>
        <v>#REF!</v>
      </c>
      <c r="J42" s="119" t="s">
        <v>460</v>
      </c>
      <c r="K42" s="117" t="s">
        <v>461</v>
      </c>
      <c r="L42" s="106" t="s">
        <v>462</v>
      </c>
      <c r="M42" s="21" t="s">
        <v>348</v>
      </c>
      <c r="N42" s="1"/>
      <c r="O42" s="1"/>
      <c r="P42" s="1"/>
      <c r="Q42" s="1"/>
    </row>
    <row r="43" spans="2:17" s="21" customFormat="1" ht="51">
      <c r="D43" s="21">
        <f>IF('P&amp;Cs'!$B43="",IF('P&amp;Cs'!$C43="",0,1),1)</f>
        <v>0</v>
      </c>
      <c r="E43" s="21" t="s">
        <v>75</v>
      </c>
      <c r="F43" s="21" t="e">
        <f>_xlfn.IFNA('P&amp;Cs'!$G43,"NA")</f>
        <v>#REF!</v>
      </c>
      <c r="G43" s="21" t="e">
        <f>IF('P&amp;Cs'!$E43="","",INDEX([1]!S2PQ_relational[#Data],MATCH('P&amp;Cs'!$H43,[1]!S2PQ_relational[PIGUID &amp; "NO"],0),2))</f>
        <v>#REF!</v>
      </c>
      <c r="H43" s="21" t="str">
        <f>'P&amp;Cs'!$E43&amp;"NO"</f>
        <v>2k5jjbiPRhGSA4MK02DgLbNO</v>
      </c>
      <c r="I43" s="105" t="e">
        <f>IF('P&amp;Cs'!$E43="","",INDEX([1]!PIs[NA Exempt],MATCH('P&amp;Cs'!$E43,[1]!PIs[GUID],0),1))</f>
        <v>#REF!</v>
      </c>
      <c r="J43" s="130" t="s">
        <v>464</v>
      </c>
      <c r="K43" s="117" t="s">
        <v>463</v>
      </c>
      <c r="L43" s="117" t="s">
        <v>513</v>
      </c>
      <c r="M43" s="137" t="s">
        <v>348</v>
      </c>
      <c r="N43" s="113"/>
      <c r="O43" s="1"/>
      <c r="P43" s="1"/>
      <c r="Q43" s="1"/>
    </row>
    <row r="44" spans="2:17" s="21" customFormat="1" ht="35.1" customHeight="1">
      <c r="C44" s="21" t="s">
        <v>43</v>
      </c>
      <c r="D44" s="21">
        <f>IF('P&amp;Cs'!$B44="",IF('P&amp;Cs'!$C44="",0,1),1)</f>
        <v>1</v>
      </c>
      <c r="F44" s="21" t="str">
        <f>_xlfn.IFNA('P&amp;Cs'!$G44,"NA")</f>
        <v/>
      </c>
      <c r="G44" s="21" t="str">
        <f>IF('P&amp;Cs'!$E44="","",INDEX([1]!S2PQ_relational[#Data],MATCH('P&amp;Cs'!$H44,[1]!S2PQ_relational[PIGUID &amp; "NO"],0),2))</f>
        <v/>
      </c>
      <c r="H44" s="21" t="str">
        <f>'P&amp;Cs'!$E44&amp;"NO"</f>
        <v>NO</v>
      </c>
      <c r="I44" s="105" t="str">
        <f>IF('P&amp;Cs'!$E44="","",INDEX([1]!PIs[NA Exempt],MATCH('P&amp;Cs'!$E44,[1]!PIs[GUID],0),1))</f>
        <v/>
      </c>
      <c r="J44" s="107" t="s">
        <v>465</v>
      </c>
      <c r="K44" s="178" t="s">
        <v>467</v>
      </c>
      <c r="L44" s="169"/>
      <c r="M44" s="114"/>
      <c r="N44" s="1"/>
      <c r="O44" s="1"/>
      <c r="P44" s="1"/>
      <c r="Q44" s="1"/>
    </row>
    <row r="45" spans="2:17" s="21" customFormat="1" ht="339" customHeight="1">
      <c r="D45" s="21">
        <f>IF('P&amp;Cs'!$B45="",IF('P&amp;Cs'!$C45="",0,1),1)</f>
        <v>0</v>
      </c>
      <c r="E45" s="21" t="s">
        <v>76</v>
      </c>
      <c r="F45" s="21" t="e">
        <f>_xlfn.IFNA('P&amp;Cs'!$G45,"NA")</f>
        <v>#REF!</v>
      </c>
      <c r="G45" s="21" t="e">
        <f>IF('P&amp;Cs'!$E45="","",INDEX([1]!S2PQ_relational[#Data],MATCH('P&amp;Cs'!$H45,[1]!S2PQ_relational[PIGUID &amp; "NO"],0),2))</f>
        <v>#REF!</v>
      </c>
      <c r="H45" s="21" t="str">
        <f>'P&amp;Cs'!$E45&amp;"NO"</f>
        <v>1PQLyFfvT8HcHlv1U36FDFNO</v>
      </c>
      <c r="I45" s="105" t="e">
        <f>IF('P&amp;Cs'!$E45="","",INDEX([1]!PIs[NA Exempt],MATCH('P&amp;Cs'!$E45,[1]!PIs[GUID],0),1))</f>
        <v>#REF!</v>
      </c>
      <c r="J45" s="119" t="s">
        <v>466</v>
      </c>
      <c r="K45" s="136" t="s">
        <v>468</v>
      </c>
      <c r="L45" s="21" t="s">
        <v>469</v>
      </c>
      <c r="M45" s="21" t="s">
        <v>348</v>
      </c>
      <c r="N45" s="1"/>
      <c r="O45" s="1"/>
      <c r="P45" s="1"/>
      <c r="Q45" s="1"/>
    </row>
    <row r="46" spans="2:17" s="21" customFormat="1" ht="409.5" customHeight="1">
      <c r="B46" s="21" t="s">
        <v>77</v>
      </c>
      <c r="D46" s="21">
        <f>IF('P&amp;Cs'!$B46="",IF('P&amp;Cs'!$C46="",0,1),1)</f>
        <v>1</v>
      </c>
      <c r="F46" s="21" t="str">
        <f>_xlfn.IFNA('P&amp;Cs'!$G46,"NA")</f>
        <v/>
      </c>
      <c r="G46" s="21" t="str">
        <f>IF('P&amp;Cs'!$E46="","",INDEX([1]!S2PQ_relational[#Data],MATCH('P&amp;Cs'!$H46,[1]!S2PQ_relational[PIGUID &amp; "NO"],0),2))</f>
        <v/>
      </c>
      <c r="H46" s="21" t="str">
        <f>'P&amp;Cs'!$E46&amp;"NO"</f>
        <v>NO</v>
      </c>
      <c r="I46" s="105" t="str">
        <f>IF('P&amp;Cs'!$E46="","",INDEX([1]!PIs[NA Exempt],MATCH('P&amp;Cs'!$E46,[1]!PIs[GUID],0),1))</f>
        <v/>
      </c>
      <c r="J46" s="119" t="s">
        <v>470</v>
      </c>
      <c r="K46" s="137" t="s">
        <v>471</v>
      </c>
      <c r="L46" s="106" t="s">
        <v>472</v>
      </c>
      <c r="M46" s="21" t="s">
        <v>348</v>
      </c>
      <c r="N46" s="1"/>
      <c r="O46" s="1"/>
      <c r="P46" s="1"/>
      <c r="Q46" s="1"/>
    </row>
    <row r="47" spans="2:17" s="21" customFormat="1" ht="117.75" customHeight="1">
      <c r="C47" s="21" t="s">
        <v>43</v>
      </c>
      <c r="D47" s="21">
        <f>IF('P&amp;Cs'!$B47="",IF('P&amp;Cs'!$C47="",0,1),1)</f>
        <v>1</v>
      </c>
      <c r="F47" s="21" t="str">
        <f>_xlfn.IFNA('P&amp;Cs'!$G47,"NA")</f>
        <v/>
      </c>
      <c r="G47" s="21" t="str">
        <f>IF('P&amp;Cs'!$E47="","",INDEX([1]!S2PQ_relational[#Data],MATCH('P&amp;Cs'!$H47,[1]!S2PQ_relational[PIGUID &amp; "NO"],0),2))</f>
        <v/>
      </c>
      <c r="H47" s="21" t="str">
        <f>'P&amp;Cs'!$E47&amp;"NO"</f>
        <v>NO</v>
      </c>
      <c r="I47" s="105" t="str">
        <f>IF('P&amp;Cs'!$E47="","",INDEX([1]!PIs[NA Exempt],MATCH('P&amp;Cs'!$E47,[1]!PIs[GUID],0),1))</f>
        <v/>
      </c>
      <c r="J47" s="126" t="s">
        <v>473</v>
      </c>
      <c r="K47" s="117" t="s">
        <v>474</v>
      </c>
      <c r="L47" s="117" t="s">
        <v>477</v>
      </c>
      <c r="M47" s="138" t="s">
        <v>348</v>
      </c>
      <c r="N47" s="113"/>
      <c r="O47" s="1"/>
      <c r="P47" s="1"/>
      <c r="Q47" s="1"/>
    </row>
    <row r="48" spans="2:17" s="21" customFormat="1" ht="117.75" customHeight="1">
      <c r="D48" s="21">
        <f>IF('P&amp;Cs'!$B48="",IF('P&amp;Cs'!$C48="",0,1),1)</f>
        <v>0</v>
      </c>
      <c r="E48" s="21" t="s">
        <v>78</v>
      </c>
      <c r="F48" s="21" t="e">
        <f>_xlfn.IFNA('P&amp;Cs'!$G48,"NA")</f>
        <v>#REF!</v>
      </c>
      <c r="G48" s="21" t="e">
        <f>IF('P&amp;Cs'!$E48="","",INDEX([1]!S2PQ_relational[#Data],MATCH('P&amp;Cs'!$H48,[1]!S2PQ_relational[PIGUID &amp; "NO"],0),2))</f>
        <v>#REF!</v>
      </c>
      <c r="H48" s="21" t="str">
        <f>'P&amp;Cs'!$E48&amp;"NO"</f>
        <v>2yao6QMFg6n8laqX5uBD5bNO</v>
      </c>
      <c r="I48" s="105" t="e">
        <f>IF('P&amp;Cs'!$E48="","",INDEX([1]!PIs[NA Exempt],MATCH('P&amp;Cs'!$E48,[1]!PIs[GUID],0),1))</f>
        <v>#REF!</v>
      </c>
      <c r="J48" s="126" t="s">
        <v>475</v>
      </c>
      <c r="K48" s="139" t="s">
        <v>476</v>
      </c>
      <c r="L48" s="117" t="s">
        <v>478</v>
      </c>
      <c r="M48" s="117" t="s">
        <v>348</v>
      </c>
      <c r="N48" s="113"/>
      <c r="O48" s="1"/>
      <c r="P48" s="1"/>
      <c r="Q48" s="1"/>
    </row>
    <row r="49" spans="2:17" s="21" customFormat="1" ht="35.1" customHeight="1">
      <c r="B49" s="21" t="s">
        <v>79</v>
      </c>
      <c r="D49" s="21">
        <f>IF('P&amp;Cs'!$B49="",IF('P&amp;Cs'!$C49="",0,1),1)</f>
        <v>1</v>
      </c>
      <c r="F49" s="21" t="str">
        <f>_xlfn.IFNA('P&amp;Cs'!$G49,"NA")</f>
        <v/>
      </c>
      <c r="G49" s="21" t="str">
        <f>IF('P&amp;Cs'!$E49="","",INDEX([1]!S2PQ_relational[#Data],MATCH('P&amp;Cs'!$H49,[1]!S2PQ_relational[PIGUID &amp; "NO"],0),2))</f>
        <v/>
      </c>
      <c r="H49" s="21" t="str">
        <f>'P&amp;Cs'!$E49&amp;"NO"</f>
        <v>NO</v>
      </c>
      <c r="I49" s="21" t="str">
        <f>IF('P&amp;Cs'!$E49="","",INDEX([1]!PIs[NA Exempt],MATCH('P&amp;Cs'!$E49,[1]!PIs[GUID],0),1))</f>
        <v/>
      </c>
      <c r="J49" s="146" t="s">
        <v>479</v>
      </c>
      <c r="K49" s="168" t="s">
        <v>480</v>
      </c>
      <c r="L49" s="169"/>
      <c r="N49" s="1"/>
      <c r="O49" s="1"/>
      <c r="P49" s="1"/>
      <c r="Q49" s="1"/>
    </row>
    <row r="50" spans="2:17" s="21" customFormat="1" ht="178.5">
      <c r="C50" s="21" t="s">
        <v>43</v>
      </c>
      <c r="D50" s="21">
        <f>IF('P&amp;Cs'!$B50="",IF('P&amp;Cs'!$C50="",0,1),1)</f>
        <v>1</v>
      </c>
      <c r="F50" s="21" t="str">
        <f>_xlfn.IFNA('P&amp;Cs'!$G50,"NA")</f>
        <v/>
      </c>
      <c r="G50" s="21" t="str">
        <f>IF('P&amp;Cs'!$E50="","",INDEX([1]!S2PQ_relational[#Data],MATCH('P&amp;Cs'!$H50,[1]!S2PQ_relational[PIGUID &amp; "NO"],0),2))</f>
        <v/>
      </c>
      <c r="H50" s="21" t="str">
        <f>'P&amp;Cs'!$E50&amp;"NO"</f>
        <v>NO</v>
      </c>
      <c r="I50" s="105" t="str">
        <f>IF('P&amp;Cs'!$E50="","",INDEX([1]!PIs[NA Exempt],MATCH('P&amp;Cs'!$E50,[1]!PIs[GUID],0),1))</f>
        <v/>
      </c>
      <c r="J50" s="126" t="s">
        <v>481</v>
      </c>
      <c r="K50" s="142" t="s">
        <v>482</v>
      </c>
      <c r="L50" s="140" t="s">
        <v>483</v>
      </c>
      <c r="M50" s="122" t="s">
        <v>348</v>
      </c>
      <c r="N50" s="113"/>
      <c r="O50" s="1"/>
      <c r="P50" s="1"/>
      <c r="Q50" s="1"/>
    </row>
    <row r="51" spans="2:17" s="21" customFormat="1" ht="114.75">
      <c r="D51" s="21">
        <f>IF('P&amp;Cs'!$B51="",IF('P&amp;Cs'!$C51="",0,1),1)</f>
        <v>0</v>
      </c>
      <c r="E51" s="21" t="s">
        <v>80</v>
      </c>
      <c r="F51" s="21" t="e">
        <f>_xlfn.IFNA('P&amp;Cs'!$G51,"NA")</f>
        <v>#REF!</v>
      </c>
      <c r="G51" s="21" t="e">
        <f>IF('P&amp;Cs'!$E51="","",INDEX([1]!S2PQ_relational[#Data],MATCH('P&amp;Cs'!$H51,[1]!S2PQ_relational[PIGUID &amp; "NO"],0),2))</f>
        <v>#REF!</v>
      </c>
      <c r="H51" s="21" t="str">
        <f>'P&amp;Cs'!$E51&amp;"NO"</f>
        <v>Vg55W79RaIpPOifF6r6SmNO</v>
      </c>
      <c r="I51" s="105" t="e">
        <f>IF('P&amp;Cs'!$E51="","",INDEX([1]!PIs[NA Exempt],MATCH('P&amp;Cs'!$E51,[1]!PIs[GUID],0),1))</f>
        <v>#REF!</v>
      </c>
      <c r="J51" s="126" t="s">
        <v>484</v>
      </c>
      <c r="K51" s="136" t="s">
        <v>485</v>
      </c>
      <c r="L51" s="140" t="s">
        <v>486</v>
      </c>
      <c r="M51" s="122" t="s">
        <v>348</v>
      </c>
      <c r="N51" s="113"/>
      <c r="O51" s="1"/>
      <c r="P51" s="1"/>
      <c r="Q51" s="1"/>
    </row>
    <row r="52" spans="2:17" s="21" customFormat="1" ht="35.1" customHeight="1">
      <c r="D52" s="21">
        <f>IF('P&amp;Cs'!$B52="",IF('P&amp;Cs'!$C52="",0,1),1)</f>
        <v>0</v>
      </c>
      <c r="E52" s="21" t="s">
        <v>81</v>
      </c>
      <c r="F52" s="21" t="e">
        <f>_xlfn.IFNA('P&amp;Cs'!$G52,"NA")</f>
        <v>#REF!</v>
      </c>
      <c r="G52" s="21" t="e">
        <f>IF('P&amp;Cs'!$E52="","",INDEX([1]!S2PQ_relational[#Data],MATCH('P&amp;Cs'!$H52,[1]!S2PQ_relational[PIGUID &amp; "NO"],0),2))</f>
        <v>#REF!</v>
      </c>
      <c r="H52" s="21" t="str">
        <f>'P&amp;Cs'!$E52&amp;"NO"</f>
        <v>4AV3oOMK6CP2zKJQMc49MHNO</v>
      </c>
      <c r="I52" s="21" t="e">
        <f>IF('P&amp;Cs'!$E52="","",INDEX([1]!PIs[NA Exempt],MATCH('P&amp;Cs'!$E52,[1]!PIs[GUID],0),1))</f>
        <v>#REF!</v>
      </c>
      <c r="J52" s="143" t="s">
        <v>487</v>
      </c>
      <c r="K52" s="173" t="s">
        <v>488</v>
      </c>
      <c r="L52" s="174"/>
      <c r="M52" s="141"/>
      <c r="N52" s="1"/>
      <c r="O52" s="1"/>
      <c r="P52" s="1"/>
      <c r="Q52" s="1"/>
    </row>
    <row r="53" spans="2:17" s="21" customFormat="1" ht="225.75" customHeight="1">
      <c r="D53" s="21">
        <f>IF('P&amp;Cs'!$B53="",IF('P&amp;Cs'!$C53="",0,1),1)</f>
        <v>0</v>
      </c>
      <c r="E53" s="21" t="s">
        <v>82</v>
      </c>
      <c r="F53" s="21" t="e">
        <f>_xlfn.IFNA('P&amp;Cs'!$G53,"NA")</f>
        <v>#REF!</v>
      </c>
      <c r="G53" s="21" t="e">
        <f>IF('P&amp;Cs'!$E53="","",INDEX([1]!S2PQ_relational[#Data],MATCH('P&amp;Cs'!$H53,[1]!S2PQ_relational[PIGUID &amp; "NO"],0),2))</f>
        <v>#REF!</v>
      </c>
      <c r="H53" s="21" t="str">
        <f>'P&amp;Cs'!$E53&amp;"NO"</f>
        <v>2dICe16UyjeiIXsewSiZ0FNO</v>
      </c>
      <c r="I53" s="105" t="e">
        <f>IF('P&amp;Cs'!$E53="","",INDEX([1]!PIs[NA Exempt],MATCH('P&amp;Cs'!$E53,[1]!PIs[GUID],0),1))</f>
        <v>#REF!</v>
      </c>
      <c r="J53" s="126" t="s">
        <v>489</v>
      </c>
      <c r="K53" s="118" t="s">
        <v>490</v>
      </c>
      <c r="L53" s="21" t="s">
        <v>491</v>
      </c>
      <c r="M53" s="147" t="s">
        <v>348</v>
      </c>
      <c r="N53" s="113"/>
      <c r="O53" s="1"/>
      <c r="P53" s="1"/>
      <c r="Q53" s="1"/>
    </row>
    <row r="54" spans="2:17" s="21" customFormat="1" ht="399" customHeight="1">
      <c r="B54" s="21" t="s">
        <v>83</v>
      </c>
      <c r="D54" s="21">
        <f>IF('P&amp;Cs'!$B54="",IF('P&amp;Cs'!$C54="",0,1),1)</f>
        <v>1</v>
      </c>
      <c r="F54" s="21" t="str">
        <f>_xlfn.IFNA('P&amp;Cs'!$G54,"NA")</f>
        <v/>
      </c>
      <c r="G54" s="21" t="str">
        <f>IF('P&amp;Cs'!$E54="","",INDEX([1]!S2PQ_relational[#Data],MATCH('P&amp;Cs'!$H54,[1]!S2PQ_relational[PIGUID &amp; "NO"],0),2))</f>
        <v/>
      </c>
      <c r="H54" s="21" t="str">
        <f>'P&amp;Cs'!$E54&amp;"NO"</f>
        <v>NO</v>
      </c>
      <c r="I54" s="105" t="str">
        <f>IF('P&amp;Cs'!$E54="","",INDEX([1]!PIs[NA Exempt],MATCH('P&amp;Cs'!$E54,[1]!PIs[GUID],0),1))</f>
        <v/>
      </c>
      <c r="J54" s="126" t="s">
        <v>492</v>
      </c>
      <c r="K54" s="117" t="s">
        <v>493</v>
      </c>
      <c r="L54" s="148" t="s">
        <v>494</v>
      </c>
      <c r="M54" s="114" t="s">
        <v>348</v>
      </c>
      <c r="N54" s="1"/>
      <c r="O54" s="1"/>
      <c r="P54" s="1"/>
      <c r="Q54" s="1"/>
    </row>
    <row r="55" spans="2:17" s="21" customFormat="1" ht="35.1" customHeight="1">
      <c r="C55" s="21" t="s">
        <v>43</v>
      </c>
      <c r="D55" s="21">
        <f>IF('P&amp;Cs'!$B55="",IF('P&amp;Cs'!$C55="",0,1),1)</f>
        <v>1</v>
      </c>
      <c r="F55" s="21" t="str">
        <f>_xlfn.IFNA('P&amp;Cs'!$G55,"NA")</f>
        <v/>
      </c>
      <c r="G55" s="21" t="str">
        <f>IF('P&amp;Cs'!$E55="","",INDEX([1]!S2PQ_relational[#Data],MATCH('P&amp;Cs'!$H55,[1]!S2PQ_relational[PIGUID &amp; "NO"],0),2))</f>
        <v/>
      </c>
      <c r="H55" s="21" t="str">
        <f>'P&amp;Cs'!$E55&amp;"NO"</f>
        <v>NO</v>
      </c>
      <c r="I55" s="105" t="str">
        <f>IF('P&amp;Cs'!$E55="","",INDEX([1]!PIs[NA Exempt],MATCH('P&amp;Cs'!$E55,[1]!PIs[GUID],0),1))</f>
        <v/>
      </c>
      <c r="J55" s="134" t="s">
        <v>495</v>
      </c>
      <c r="K55" s="170" t="s">
        <v>497</v>
      </c>
      <c r="L55" s="175"/>
      <c r="N55" s="1"/>
      <c r="O55" s="1"/>
      <c r="P55" s="1"/>
      <c r="Q55" s="1"/>
    </row>
    <row r="56" spans="2:17" s="21" customFormat="1" ht="345" customHeight="1">
      <c r="D56" s="21">
        <f>IF('P&amp;Cs'!$B56="",IF('P&amp;Cs'!$C56="",0,1),1)</f>
        <v>0</v>
      </c>
      <c r="E56" s="21" t="s">
        <v>84</v>
      </c>
      <c r="F56" s="21" t="e">
        <f>_xlfn.IFNA('P&amp;Cs'!$G56,"NA")</f>
        <v>#REF!</v>
      </c>
      <c r="G56" s="21" t="e">
        <f>IF('P&amp;Cs'!$E56="","",INDEX([1]!S2PQ_relational[#Data],MATCH('P&amp;Cs'!$H56,[1]!S2PQ_relational[PIGUID &amp; "NO"],0),2))</f>
        <v>#REF!</v>
      </c>
      <c r="H56" s="21" t="str">
        <f>'P&amp;Cs'!$E56&amp;"NO"</f>
        <v>28Y8t1jeHZ1thjdfUnCnuANO</v>
      </c>
      <c r="I56" s="105" t="e">
        <f>IF('P&amp;Cs'!$E56="","",INDEX([1]!PIs[NA Exempt],MATCH('P&amp;Cs'!$E56,[1]!PIs[GUID],0),1))</f>
        <v>#REF!</v>
      </c>
      <c r="J56" s="126" t="s">
        <v>496</v>
      </c>
      <c r="K56" s="106" t="s">
        <v>498</v>
      </c>
      <c r="L56" s="124" t="s">
        <v>499</v>
      </c>
      <c r="M56" s="21" t="s">
        <v>348</v>
      </c>
      <c r="N56" s="1"/>
      <c r="O56" s="1"/>
      <c r="P56" s="1"/>
      <c r="Q56" s="1"/>
    </row>
    <row r="57" spans="2:17" s="21" customFormat="1" ht="35.1" customHeight="1">
      <c r="B57" s="21" t="s">
        <v>85</v>
      </c>
      <c r="D57" s="21">
        <f>IF('P&amp;Cs'!$B57="",IF('P&amp;Cs'!$C57="",0,1),1)</f>
        <v>1</v>
      </c>
      <c r="F57" s="21" t="str">
        <f>_xlfn.IFNA('P&amp;Cs'!$G57,"NA")</f>
        <v/>
      </c>
      <c r="G57" s="21" t="str">
        <f>IF('P&amp;Cs'!$E57="","",INDEX([1]!S2PQ_relational[#Data],MATCH('P&amp;Cs'!$H57,[1]!S2PQ_relational[PIGUID &amp; "NO"],0),2))</f>
        <v/>
      </c>
      <c r="H57" s="21" t="str">
        <f>'P&amp;Cs'!$E57&amp;"NO"</f>
        <v>NO</v>
      </c>
      <c r="I57" s="105" t="str">
        <f>IF('P&amp;Cs'!$E57="","",INDEX([1]!PIs[NA Exempt],MATCH('P&amp;Cs'!$E57,[1]!PIs[GUID],0),1))</f>
        <v/>
      </c>
      <c r="J57" s="134" t="s">
        <v>500</v>
      </c>
      <c r="K57" s="176" t="s">
        <v>502</v>
      </c>
      <c r="L57" s="177"/>
      <c r="M57" s="125"/>
      <c r="N57" s="113"/>
      <c r="O57" s="1"/>
      <c r="P57" s="1"/>
      <c r="Q57" s="1"/>
    </row>
    <row r="58" spans="2:17" s="21" customFormat="1" ht="115.5" customHeight="1">
      <c r="C58" s="21" t="s">
        <v>43</v>
      </c>
      <c r="D58" s="21">
        <f>IF('P&amp;Cs'!$B58="",IF('P&amp;Cs'!$C58="",0,1),1)</f>
        <v>1</v>
      </c>
      <c r="F58" s="21" t="str">
        <f>_xlfn.IFNA('P&amp;Cs'!$G58,"NA")</f>
        <v/>
      </c>
      <c r="G58" s="21" t="str">
        <f>IF('P&amp;Cs'!$E58="","",INDEX([1]!S2PQ_relational[#Data],MATCH('P&amp;Cs'!$H58,[1]!S2PQ_relational[PIGUID &amp; "NO"],0),2))</f>
        <v/>
      </c>
      <c r="H58" s="21" t="str">
        <f>'P&amp;Cs'!$E58&amp;"NO"</f>
        <v>NO</v>
      </c>
      <c r="I58" s="105" t="str">
        <f>IF('P&amp;Cs'!$E58="","",INDEX([1]!PIs[NA Exempt],MATCH('P&amp;Cs'!$E58,[1]!PIs[GUID],0),1))</f>
        <v/>
      </c>
      <c r="J58" s="144" t="s">
        <v>501</v>
      </c>
      <c r="K58" s="117" t="s">
        <v>503</v>
      </c>
      <c r="L58" s="117" t="s">
        <v>504</v>
      </c>
      <c r="M58" s="149" t="s">
        <v>348</v>
      </c>
      <c r="N58" s="113"/>
      <c r="O58" s="1"/>
      <c r="P58" s="1"/>
      <c r="Q58" s="1"/>
    </row>
    <row r="59" spans="2:17" s="21" customFormat="1" ht="95.25" customHeight="1">
      <c r="D59" s="21">
        <f>IF('P&amp;Cs'!$B59="",IF('P&amp;Cs'!$C59="",0,1),1)</f>
        <v>0</v>
      </c>
      <c r="E59" s="21" t="s">
        <v>86</v>
      </c>
      <c r="F59" s="21" t="e">
        <f>_xlfn.IFNA('P&amp;Cs'!$G59,"NA")</f>
        <v>#REF!</v>
      </c>
      <c r="G59" s="21" t="e">
        <f>IF('P&amp;Cs'!$E59="","",INDEX([1]!S2PQ_relational[#Data],MATCH('P&amp;Cs'!$H59,[1]!S2PQ_relational[PIGUID &amp; "NO"],0),2))</f>
        <v>#REF!</v>
      </c>
      <c r="H59" s="21" t="str">
        <f>'P&amp;Cs'!$E59&amp;"NO"</f>
        <v>3gAGXjrsPzpUMfKpcXCTuxNO</v>
      </c>
      <c r="I59" s="105" t="e">
        <f>IF('P&amp;Cs'!$E59="","",INDEX([1]!PIs[NA Exempt],MATCH('P&amp;Cs'!$E59,[1]!PIs[GUID],0),1))</f>
        <v>#REF!</v>
      </c>
      <c r="J59" s="126" t="s">
        <v>507</v>
      </c>
      <c r="K59" s="139" t="s">
        <v>505</v>
      </c>
      <c r="L59" s="117" t="s">
        <v>506</v>
      </c>
      <c r="M59" s="150" t="s">
        <v>348</v>
      </c>
      <c r="N59" s="113"/>
      <c r="O59" s="1"/>
      <c r="P59" s="1"/>
      <c r="Q59" s="1"/>
    </row>
    <row r="60" spans="2:17" s="21" customFormat="1" ht="246.75" customHeight="1">
      <c r="B60" s="21" t="s">
        <v>87</v>
      </c>
      <c r="D60" s="21">
        <f>IF('P&amp;Cs'!$B60="",IF('P&amp;Cs'!$C60="",0,1),1)</f>
        <v>1</v>
      </c>
      <c r="F60" s="21" t="str">
        <f>_xlfn.IFNA('P&amp;Cs'!$G60,"NA")</f>
        <v/>
      </c>
      <c r="G60" s="21" t="str">
        <f>IF('P&amp;Cs'!$E60="","",INDEX([1]!S2PQ_relational[#Data],MATCH('P&amp;Cs'!$H60,[1]!S2PQ_relational[PIGUID &amp; "NO"],0),2))</f>
        <v/>
      </c>
      <c r="H60" s="21" t="str">
        <f>'P&amp;Cs'!$E60&amp;"NO"</f>
        <v>NO</v>
      </c>
      <c r="I60" s="105" t="str">
        <f>IF('P&amp;Cs'!$E60="","",INDEX([1]!PIs[NA Exempt],MATCH('P&amp;Cs'!$E60,[1]!PIs[GUID],0),1))</f>
        <v/>
      </c>
      <c r="J60" s="145" t="s">
        <v>508</v>
      </c>
      <c r="K60" s="121" t="s">
        <v>509</v>
      </c>
      <c r="L60" s="114" t="s">
        <v>510</v>
      </c>
      <c r="M60" s="114" t="s">
        <v>348</v>
      </c>
      <c r="N60" s="1"/>
      <c r="O60" s="1"/>
      <c r="P60" s="1"/>
      <c r="Q60" s="1"/>
    </row>
    <row r="61" spans="2:17" s="21" customFormat="1" ht="35.1" hidden="1" customHeight="1">
      <c r="C61" s="21" t="s">
        <v>43</v>
      </c>
      <c r="D61" s="21">
        <f>IF('P&amp;Cs'!$B61="",IF('P&amp;Cs'!$C61="",0,1),1)</f>
        <v>1</v>
      </c>
      <c r="F61" s="21" t="str">
        <f>_xlfn.IFNA('P&amp;Cs'!$G61,"NA")</f>
        <v/>
      </c>
      <c r="G61" s="21" t="str">
        <f>IF('P&amp;Cs'!$E61="","",INDEX([1]!S2PQ_relational[#Data],MATCH('P&amp;Cs'!$H61,[1]!S2PQ_relational[PIGUID &amp; "NO"],0),2))</f>
        <v/>
      </c>
      <c r="H61" s="21" t="str">
        <f>'P&amp;Cs'!$E61&amp;"NO"</f>
        <v>NO</v>
      </c>
      <c r="I61" s="21" t="str">
        <f>IF('P&amp;Cs'!$E61="","",INDEX([1]!PIs[NA Exempt],MATCH('P&amp;Cs'!$E61,[1]!PIs[GUID],0),1))</f>
        <v/>
      </c>
      <c r="J61" s="114"/>
      <c r="N61" s="1"/>
      <c r="O61" s="1"/>
      <c r="P61" s="1"/>
      <c r="Q61" s="1"/>
    </row>
    <row r="62" spans="2:17" s="21" customFormat="1" ht="35.1" hidden="1" customHeight="1">
      <c r="D62" s="21">
        <f>IF('P&amp;Cs'!$B62="",IF('P&amp;Cs'!$C62="",0,1),1)</f>
        <v>0</v>
      </c>
      <c r="E62" s="21" t="s">
        <v>88</v>
      </c>
      <c r="F62" s="21" t="e">
        <f>_xlfn.IFNA('P&amp;Cs'!$G62,"NA")</f>
        <v>#REF!</v>
      </c>
      <c r="G62" s="21" t="e">
        <f>IF('P&amp;Cs'!$E62="","",INDEX([1]!S2PQ_relational[#Data],MATCH('P&amp;Cs'!$H62,[1]!S2PQ_relational[PIGUID &amp; "NO"],0),2))</f>
        <v>#REF!</v>
      </c>
      <c r="H62" s="21" t="str">
        <f>'P&amp;Cs'!$E62&amp;"NO"</f>
        <v>D8h5R5hmMWHgYMJLGJ4bkNO</v>
      </c>
      <c r="I62" s="21" t="e">
        <f>IF('P&amp;Cs'!$E62="","",INDEX([1]!PIs[NA Exempt],MATCH('P&amp;Cs'!$E62,[1]!PIs[GUID],0),1))</f>
        <v>#REF!</v>
      </c>
      <c r="N62" s="1"/>
      <c r="O62" s="1"/>
      <c r="P62" s="1"/>
      <c r="Q62" s="1"/>
    </row>
    <row r="63" spans="2:17" s="21" customFormat="1" ht="35.1" hidden="1" customHeight="1">
      <c r="B63" s="21" t="s">
        <v>89</v>
      </c>
      <c r="D63" s="21">
        <f>IF('P&amp;Cs'!$B63="",IF('P&amp;Cs'!$C63="",0,1),1)</f>
        <v>1</v>
      </c>
      <c r="F63" s="21" t="str">
        <f>_xlfn.IFNA('P&amp;Cs'!$G63,"NA")</f>
        <v/>
      </c>
      <c r="G63" s="21" t="str">
        <f>IF('P&amp;Cs'!$E63="","",INDEX([1]!S2PQ_relational[#Data],MATCH('P&amp;Cs'!$H63,[1]!S2PQ_relational[PIGUID &amp; "NO"],0),2))</f>
        <v/>
      </c>
      <c r="H63" s="21" t="str">
        <f>'P&amp;Cs'!$E63&amp;"NO"</f>
        <v>NO</v>
      </c>
      <c r="I63" s="21" t="str">
        <f>IF('P&amp;Cs'!$E63="","",INDEX([1]!PIs[NA Exempt],MATCH('P&amp;Cs'!$E63,[1]!PIs[GUID],0),1))</f>
        <v/>
      </c>
      <c r="N63" s="1"/>
      <c r="O63" s="1"/>
      <c r="P63" s="1"/>
      <c r="Q63" s="1"/>
    </row>
    <row r="64" spans="2:17" s="21" customFormat="1" ht="35.1" hidden="1" customHeight="1">
      <c r="C64" s="21" t="s">
        <v>43</v>
      </c>
      <c r="D64" s="21">
        <f>IF('P&amp;Cs'!$B64="",IF('P&amp;Cs'!$C64="",0,1),1)</f>
        <v>1</v>
      </c>
      <c r="F64" s="21" t="str">
        <f>_xlfn.IFNA('P&amp;Cs'!$G64,"NA")</f>
        <v/>
      </c>
      <c r="G64" s="21" t="str">
        <f>IF('P&amp;Cs'!$E64="","",INDEX([1]!S2PQ_relational[#Data],MATCH('P&amp;Cs'!$H64,[1]!S2PQ_relational[PIGUID &amp; "NO"],0),2))</f>
        <v/>
      </c>
      <c r="H64" s="21" t="str">
        <f>'P&amp;Cs'!$E64&amp;"NO"</f>
        <v>NO</v>
      </c>
      <c r="I64" s="21" t="str">
        <f>IF('P&amp;Cs'!$E64="","",INDEX([1]!PIs[NA Exempt],MATCH('P&amp;Cs'!$E64,[1]!PIs[GUID],0),1))</f>
        <v/>
      </c>
      <c r="N64" s="1"/>
      <c r="O64" s="1"/>
      <c r="P64" s="1"/>
      <c r="Q64" s="1"/>
    </row>
    <row r="65" spans="2:17" s="21" customFormat="1" ht="35.1" hidden="1" customHeight="1">
      <c r="D65" s="21">
        <f>IF('P&amp;Cs'!$B65="",IF('P&amp;Cs'!$C65="",0,1),1)</f>
        <v>0</v>
      </c>
      <c r="E65" s="21" t="s">
        <v>90</v>
      </c>
      <c r="F65" s="21" t="e">
        <f>_xlfn.IFNA('P&amp;Cs'!$G65,"NA")</f>
        <v>#REF!</v>
      </c>
      <c r="G65" s="21" t="e">
        <f>IF('P&amp;Cs'!$E65="","",INDEX([1]!S2PQ_relational[#Data],MATCH('P&amp;Cs'!$H65,[1]!S2PQ_relational[PIGUID &amp; "NO"],0),2))</f>
        <v>#REF!</v>
      </c>
      <c r="H65" s="21" t="str">
        <f>'P&amp;Cs'!$E65&amp;"NO"</f>
        <v>5P8XOzVCsEbiWZf9HIM72BNO</v>
      </c>
      <c r="I65" s="21" t="e">
        <f>IF('P&amp;Cs'!$E65="","",INDEX([1]!PIs[NA Exempt],MATCH('P&amp;Cs'!$E65,[1]!PIs[GUID],0),1))</f>
        <v>#REF!</v>
      </c>
      <c r="N65" s="1"/>
      <c r="O65" s="1"/>
      <c r="P65" s="1"/>
      <c r="Q65" s="1"/>
    </row>
    <row r="66" spans="2:17" s="21" customFormat="1" ht="35.1" hidden="1" customHeight="1">
      <c r="B66" s="21" t="s">
        <v>91</v>
      </c>
      <c r="D66" s="21">
        <f>IF('P&amp;Cs'!$B66="",IF('P&amp;Cs'!$C66="",0,1),1)</f>
        <v>1</v>
      </c>
      <c r="F66" s="21" t="str">
        <f>_xlfn.IFNA('P&amp;Cs'!$G66,"NA")</f>
        <v/>
      </c>
      <c r="G66" s="21" t="str">
        <f>IF('P&amp;Cs'!$E66="","",INDEX([1]!S2PQ_relational[#Data],MATCH('P&amp;Cs'!$H66,[1]!S2PQ_relational[PIGUID &amp; "NO"],0),2))</f>
        <v/>
      </c>
      <c r="H66" s="21" t="str">
        <f>'P&amp;Cs'!$E66&amp;"NO"</f>
        <v>NO</v>
      </c>
      <c r="I66" s="21" t="str">
        <f>IF('P&amp;Cs'!$E66="","",INDEX([1]!PIs[NA Exempt],MATCH('P&amp;Cs'!$E66,[1]!PIs[GUID],0),1))</f>
        <v/>
      </c>
      <c r="N66" s="1"/>
      <c r="O66" s="1"/>
      <c r="P66" s="1"/>
      <c r="Q66" s="1"/>
    </row>
    <row r="67" spans="2:17" s="21" customFormat="1" ht="35.1" hidden="1" customHeight="1">
      <c r="C67" s="21" t="s">
        <v>43</v>
      </c>
      <c r="D67" s="21">
        <f>IF('P&amp;Cs'!$B67="",IF('P&amp;Cs'!$C67="",0,1),1)</f>
        <v>1</v>
      </c>
      <c r="F67" s="21" t="str">
        <f>_xlfn.IFNA('P&amp;Cs'!$G67,"NA")</f>
        <v/>
      </c>
      <c r="G67" s="21" t="str">
        <f>IF('P&amp;Cs'!$E67="","",INDEX([1]!S2PQ_relational[#Data],MATCH('P&amp;Cs'!$H67,[1]!S2PQ_relational[PIGUID &amp; "NO"],0),2))</f>
        <v/>
      </c>
      <c r="H67" s="21" t="str">
        <f>'P&amp;Cs'!$E67&amp;"NO"</f>
        <v>NO</v>
      </c>
      <c r="I67" s="21" t="str">
        <f>IF('P&amp;Cs'!$E67="","",INDEX([1]!PIs[NA Exempt],MATCH('P&amp;Cs'!$E67,[1]!PIs[GUID],0),1))</f>
        <v/>
      </c>
      <c r="N67" s="1"/>
      <c r="O67" s="1"/>
      <c r="P67" s="1"/>
      <c r="Q67" s="1"/>
    </row>
    <row r="68" spans="2:17" s="21" customFormat="1" ht="35.1" hidden="1" customHeight="1">
      <c r="D68" s="21">
        <f>IF('P&amp;Cs'!$B68="",IF('P&amp;Cs'!$C68="",0,1),1)</f>
        <v>0</v>
      </c>
      <c r="E68" s="21" t="s">
        <v>92</v>
      </c>
      <c r="F68" s="21" t="e">
        <f>_xlfn.IFNA('P&amp;Cs'!$G68,"NA")</f>
        <v>#REF!</v>
      </c>
      <c r="G68" s="21" t="e">
        <f>IF('P&amp;Cs'!$E68="","",INDEX([1]!S2PQ_relational[#Data],MATCH('P&amp;Cs'!$H68,[1]!S2PQ_relational[PIGUID &amp; "NO"],0),2))</f>
        <v>#REF!</v>
      </c>
      <c r="H68" s="21" t="str">
        <f>'P&amp;Cs'!$E68&amp;"NO"</f>
        <v>4fhyRDFeKLkmaSYmgGvFAeNO</v>
      </c>
      <c r="I68" s="21" t="e">
        <f>IF('P&amp;Cs'!$E68="","",INDEX([1]!PIs[NA Exempt],MATCH('P&amp;Cs'!$E68,[1]!PIs[GUID],0),1))</f>
        <v>#REF!</v>
      </c>
      <c r="N68" s="1"/>
      <c r="O68" s="1"/>
      <c r="P68" s="1"/>
      <c r="Q68" s="1"/>
    </row>
    <row r="69" spans="2:17" s="21" customFormat="1" ht="35.1" hidden="1" customHeight="1">
      <c r="B69" s="21" t="s">
        <v>93</v>
      </c>
      <c r="D69" s="21">
        <f>IF('P&amp;Cs'!$B69="",IF('P&amp;Cs'!$C69="",0,1),1)</f>
        <v>1</v>
      </c>
      <c r="F69" s="21" t="str">
        <f>_xlfn.IFNA('P&amp;Cs'!$G69,"NA")</f>
        <v/>
      </c>
      <c r="G69" s="21" t="str">
        <f>IF('P&amp;Cs'!$E69="","",INDEX([1]!S2PQ_relational[#Data],MATCH('P&amp;Cs'!$H69,[1]!S2PQ_relational[PIGUID &amp; "NO"],0),2))</f>
        <v/>
      </c>
      <c r="H69" s="21" t="str">
        <f>'P&amp;Cs'!$E69&amp;"NO"</f>
        <v>NO</v>
      </c>
      <c r="I69" s="21" t="str">
        <f>IF('P&amp;Cs'!$E69="","",INDEX([1]!PIs[NA Exempt],MATCH('P&amp;Cs'!$E69,[1]!PIs[GUID],0),1))</f>
        <v/>
      </c>
      <c r="N69" s="1"/>
      <c r="O69" s="1"/>
      <c r="P69" s="1"/>
      <c r="Q69" s="1"/>
    </row>
    <row r="70" spans="2:17" s="21" customFormat="1" ht="35.1" hidden="1" customHeight="1">
      <c r="C70" s="21" t="s">
        <v>43</v>
      </c>
      <c r="D70" s="21">
        <f>IF('P&amp;Cs'!$B70="",IF('P&amp;Cs'!$C70="",0,1),1)</f>
        <v>1</v>
      </c>
      <c r="F70" s="21" t="str">
        <f>_xlfn.IFNA('P&amp;Cs'!$G70,"NA")</f>
        <v/>
      </c>
      <c r="G70" s="21" t="str">
        <f>IF('P&amp;Cs'!$E70="","",INDEX([1]!S2PQ_relational[#Data],MATCH('P&amp;Cs'!$H70,[1]!S2PQ_relational[PIGUID &amp; "NO"],0),2))</f>
        <v/>
      </c>
      <c r="H70" s="21" t="str">
        <f>'P&amp;Cs'!$E70&amp;"NO"</f>
        <v>NO</v>
      </c>
      <c r="I70" s="21" t="str">
        <f>IF('P&amp;Cs'!$E70="","",INDEX([1]!PIs[NA Exempt],MATCH('P&amp;Cs'!$E70,[1]!PIs[GUID],0),1))</f>
        <v/>
      </c>
      <c r="N70" s="1"/>
      <c r="O70" s="1"/>
      <c r="P70" s="1"/>
      <c r="Q70" s="1"/>
    </row>
    <row r="71" spans="2:17" s="21" customFormat="1" ht="35.1" hidden="1" customHeight="1">
      <c r="D71" s="21">
        <f>IF('P&amp;Cs'!$B71="",IF('P&amp;Cs'!$C71="",0,1),1)</f>
        <v>0</v>
      </c>
      <c r="E71" s="21" t="s">
        <v>94</v>
      </c>
      <c r="F71" s="21" t="e">
        <f>_xlfn.IFNA('P&amp;Cs'!$G71,"NA")</f>
        <v>#REF!</v>
      </c>
      <c r="G71" s="21" t="e">
        <f>IF('P&amp;Cs'!$E71="","",INDEX([1]!S2PQ_relational[#Data],MATCH('P&amp;Cs'!$H71,[1]!S2PQ_relational[PIGUID &amp; "NO"],0),2))</f>
        <v>#REF!</v>
      </c>
      <c r="H71" s="21" t="str">
        <f>'P&amp;Cs'!$E71&amp;"NO"</f>
        <v>PZK4Gn2DrhCyaDP5WzH4ZNO</v>
      </c>
      <c r="I71" s="21" t="e">
        <f>IF('P&amp;Cs'!$E71="","",INDEX([1]!PIs[NA Exempt],MATCH('P&amp;Cs'!$E71,[1]!PIs[GUID],0),1))</f>
        <v>#REF!</v>
      </c>
      <c r="N71" s="1"/>
      <c r="O71" s="1"/>
      <c r="P71" s="1"/>
      <c r="Q71" s="1"/>
    </row>
    <row r="72" spans="2:17" s="21" customFormat="1" ht="35.1" hidden="1" customHeight="1">
      <c r="D72" s="21">
        <f>IF('P&amp;Cs'!$B72="",IF('P&amp;Cs'!$C72="",0,1),1)</f>
        <v>0</v>
      </c>
      <c r="E72" s="21" t="s">
        <v>95</v>
      </c>
      <c r="F72" s="21" t="e">
        <f>_xlfn.IFNA('P&amp;Cs'!$G72,"NA")</f>
        <v>#REF!</v>
      </c>
      <c r="G72" s="21" t="e">
        <f>IF('P&amp;Cs'!$E72="","",INDEX([1]!S2PQ_relational[#Data],MATCH('P&amp;Cs'!$H72,[1]!S2PQ_relational[PIGUID &amp; "NO"],0),2))</f>
        <v>#REF!</v>
      </c>
      <c r="H72" s="21" t="str">
        <f>'P&amp;Cs'!$E72&amp;"NO"</f>
        <v>eHrBDPtfyKPEyydZkZ3chNO</v>
      </c>
      <c r="I72" s="21" t="e">
        <f>IF('P&amp;Cs'!$E72="","",INDEX([1]!PIs[NA Exempt],MATCH('P&amp;Cs'!$E72,[1]!PIs[GUID],0),1))</f>
        <v>#REF!</v>
      </c>
      <c r="N72" s="1"/>
      <c r="O72" s="1"/>
      <c r="P72" s="1"/>
      <c r="Q72" s="1"/>
    </row>
    <row r="73" spans="2:17" s="21" customFormat="1" ht="35.1" hidden="1" customHeight="1">
      <c r="D73" s="21">
        <f>IF('P&amp;Cs'!$B73="",IF('P&amp;Cs'!$C73="",0,1),1)</f>
        <v>0</v>
      </c>
      <c r="E73" s="21" t="s">
        <v>96</v>
      </c>
      <c r="F73" s="21" t="e">
        <f>_xlfn.IFNA('P&amp;Cs'!$G73,"NA")</f>
        <v>#REF!</v>
      </c>
      <c r="G73" s="21" t="e">
        <f>IF('P&amp;Cs'!$E73="","",INDEX([1]!S2PQ_relational[#Data],MATCH('P&amp;Cs'!$H73,[1]!S2PQ_relational[PIGUID &amp; "NO"],0),2))</f>
        <v>#REF!</v>
      </c>
      <c r="H73" s="21" t="str">
        <f>'P&amp;Cs'!$E73&amp;"NO"</f>
        <v>4Nc9nru2SzM0uTXBXgIOFvNO</v>
      </c>
      <c r="I73" s="21" t="e">
        <f>IF('P&amp;Cs'!$E73="","",INDEX([1]!PIs[NA Exempt],MATCH('P&amp;Cs'!$E73,[1]!PIs[GUID],0),1))</f>
        <v>#REF!</v>
      </c>
      <c r="N73" s="1"/>
      <c r="O73" s="1"/>
      <c r="P73" s="1"/>
      <c r="Q73" s="1"/>
    </row>
    <row r="74" spans="2:17" s="21" customFormat="1" ht="35.1" hidden="1" customHeight="1">
      <c r="D74" s="21">
        <f>IF('P&amp;Cs'!$B74="",IF('P&amp;Cs'!$C74="",0,1),1)</f>
        <v>0</v>
      </c>
      <c r="E74" s="21" t="s">
        <v>97</v>
      </c>
      <c r="F74" s="21" t="e">
        <f>_xlfn.IFNA('P&amp;Cs'!$G74,"NA")</f>
        <v>#REF!</v>
      </c>
      <c r="G74" s="21" t="e">
        <f>IF('P&amp;Cs'!$E74="","",INDEX([1]!S2PQ_relational[#Data],MATCH('P&amp;Cs'!$H74,[1]!S2PQ_relational[PIGUID &amp; "NO"],0),2))</f>
        <v>#REF!</v>
      </c>
      <c r="H74" s="21" t="str">
        <f>'P&amp;Cs'!$E74&amp;"NO"</f>
        <v>3IWq02HKOxoHgkSdZiyaSENO</v>
      </c>
      <c r="I74" s="21" t="e">
        <f>IF('P&amp;Cs'!$E74="","",INDEX([1]!PIs[NA Exempt],MATCH('P&amp;Cs'!$E74,[1]!PIs[GUID],0),1))</f>
        <v>#REF!</v>
      </c>
      <c r="N74" s="1"/>
      <c r="O74" s="1"/>
      <c r="P74" s="1"/>
      <c r="Q74" s="1"/>
    </row>
    <row r="75" spans="2:17" s="21" customFormat="1" ht="35.1" hidden="1" customHeight="1">
      <c r="D75" s="21">
        <f>IF('P&amp;Cs'!$B75="",IF('P&amp;Cs'!$C75="",0,1),1)</f>
        <v>0</v>
      </c>
      <c r="E75" s="21" t="s">
        <v>98</v>
      </c>
      <c r="F75" s="21" t="e">
        <f>_xlfn.IFNA('P&amp;Cs'!$G75,"NA")</f>
        <v>#REF!</v>
      </c>
      <c r="G75" s="21" t="e">
        <f>IF('P&amp;Cs'!$E75="","",INDEX([1]!S2PQ_relational[#Data],MATCH('P&amp;Cs'!$H75,[1]!S2PQ_relational[PIGUID &amp; "NO"],0),2))</f>
        <v>#REF!</v>
      </c>
      <c r="H75" s="21" t="str">
        <f>'P&amp;Cs'!$E75&amp;"NO"</f>
        <v>w2x9vMeTyRbMwGNvRhl2XNO</v>
      </c>
      <c r="I75" s="21" t="e">
        <f>IF('P&amp;Cs'!$E75="","",INDEX([1]!PIs[NA Exempt],MATCH('P&amp;Cs'!$E75,[1]!PIs[GUID],0),1))</f>
        <v>#REF!</v>
      </c>
      <c r="N75" s="1"/>
      <c r="O75" s="1"/>
      <c r="P75" s="1"/>
      <c r="Q75" s="1"/>
    </row>
    <row r="76" spans="2:17" s="21" customFormat="1" ht="35.1" hidden="1" customHeight="1">
      <c r="D76" s="21">
        <f>IF('P&amp;Cs'!$B76="",IF('P&amp;Cs'!$C76="",0,1),1)</f>
        <v>0</v>
      </c>
      <c r="E76" s="21" t="s">
        <v>99</v>
      </c>
      <c r="F76" s="21" t="e">
        <f>_xlfn.IFNA('P&amp;Cs'!$G76,"NA")</f>
        <v>#REF!</v>
      </c>
      <c r="G76" s="21" t="e">
        <f>IF('P&amp;Cs'!$E76="","",INDEX([1]!S2PQ_relational[#Data],MATCH('P&amp;Cs'!$H76,[1]!S2PQ_relational[PIGUID &amp; "NO"],0),2))</f>
        <v>#REF!</v>
      </c>
      <c r="H76" s="21" t="str">
        <f>'P&amp;Cs'!$E76&amp;"NO"</f>
        <v>1dAfqdz6vInn6LNy7Nw1x7NO</v>
      </c>
      <c r="I76" s="21" t="e">
        <f>IF('P&amp;Cs'!$E76="","",INDEX([1]!PIs[NA Exempt],MATCH('P&amp;Cs'!$E76,[1]!PIs[GUID],0),1))</f>
        <v>#REF!</v>
      </c>
      <c r="N76" s="1"/>
      <c r="O76" s="1"/>
      <c r="P76" s="1"/>
      <c r="Q76" s="1"/>
    </row>
    <row r="77" spans="2:17" s="21" customFormat="1" ht="35.1" hidden="1" customHeight="1">
      <c r="D77" s="21">
        <f>IF('P&amp;Cs'!$B77="",IF('P&amp;Cs'!$C77="",0,1),1)</f>
        <v>0</v>
      </c>
      <c r="E77" s="21" t="s">
        <v>100</v>
      </c>
      <c r="F77" s="21" t="e">
        <f>_xlfn.IFNA('P&amp;Cs'!$G77,"NA")</f>
        <v>#REF!</v>
      </c>
      <c r="G77" s="21" t="e">
        <f>IF('P&amp;Cs'!$E77="","",INDEX([1]!S2PQ_relational[#Data],MATCH('P&amp;Cs'!$H77,[1]!S2PQ_relational[PIGUID &amp; "NO"],0),2))</f>
        <v>#REF!</v>
      </c>
      <c r="H77" s="21" t="str">
        <f>'P&amp;Cs'!$E77&amp;"NO"</f>
        <v>pQXzulaRfGNtOnfNyOZNZNO</v>
      </c>
      <c r="I77" s="21" t="e">
        <f>IF('P&amp;Cs'!$E77="","",INDEX([1]!PIs[NA Exempt],MATCH('P&amp;Cs'!$E77,[1]!PIs[GUID],0),1))</f>
        <v>#REF!</v>
      </c>
      <c r="N77" s="1"/>
      <c r="O77" s="1"/>
      <c r="P77" s="1"/>
      <c r="Q77" s="1"/>
    </row>
    <row r="78" spans="2:17" s="21" customFormat="1" ht="35.1" hidden="1" customHeight="1">
      <c r="D78" s="21">
        <f>IF('P&amp;Cs'!$B78="",IF('P&amp;Cs'!$C78="",0,1),1)</f>
        <v>0</v>
      </c>
      <c r="E78" s="21" t="s">
        <v>101</v>
      </c>
      <c r="F78" s="21" t="e">
        <f>_xlfn.IFNA('P&amp;Cs'!$G78,"NA")</f>
        <v>#REF!</v>
      </c>
      <c r="G78" s="21" t="e">
        <f>IF('P&amp;Cs'!$E78="","",INDEX([1]!S2PQ_relational[#Data],MATCH('P&amp;Cs'!$H78,[1]!S2PQ_relational[PIGUID &amp; "NO"],0),2))</f>
        <v>#REF!</v>
      </c>
      <c r="H78" s="21" t="str">
        <f>'P&amp;Cs'!$E78&amp;"NO"</f>
        <v>6IrNZKz3qOVDHkDwPYiiRPNO</v>
      </c>
      <c r="I78" s="21" t="e">
        <f>IF('P&amp;Cs'!$E78="","",INDEX([1]!PIs[NA Exempt],MATCH('P&amp;Cs'!$E78,[1]!PIs[GUID],0),1))</f>
        <v>#REF!</v>
      </c>
      <c r="N78" s="1"/>
      <c r="O78" s="1"/>
      <c r="P78" s="1"/>
      <c r="Q78" s="1"/>
    </row>
    <row r="79" spans="2:17" s="21" customFormat="1" ht="35.1" hidden="1" customHeight="1">
      <c r="B79" s="21" t="s">
        <v>102</v>
      </c>
      <c r="D79" s="21">
        <f>IF('P&amp;Cs'!$B79="",IF('P&amp;Cs'!$C79="",0,1),1)</f>
        <v>1</v>
      </c>
      <c r="F79" s="21" t="str">
        <f>_xlfn.IFNA('P&amp;Cs'!$G79,"NA")</f>
        <v/>
      </c>
      <c r="G79" s="21" t="str">
        <f>IF('P&amp;Cs'!$E79="","",INDEX([1]!S2PQ_relational[#Data],MATCH('P&amp;Cs'!$H79,[1]!S2PQ_relational[PIGUID &amp; "NO"],0),2))</f>
        <v/>
      </c>
      <c r="H79" s="21" t="str">
        <f>'P&amp;Cs'!$E79&amp;"NO"</f>
        <v>NO</v>
      </c>
      <c r="I79" s="21" t="str">
        <f>IF('P&amp;Cs'!$E79="","",INDEX([1]!PIs[NA Exempt],MATCH('P&amp;Cs'!$E79,[1]!PIs[GUID],0),1))</f>
        <v/>
      </c>
      <c r="N79" s="1"/>
      <c r="O79" s="1"/>
      <c r="P79" s="1"/>
      <c r="Q79" s="1"/>
    </row>
    <row r="80" spans="2:17" s="21" customFormat="1" ht="35.1" hidden="1" customHeight="1">
      <c r="C80" s="21" t="s">
        <v>103</v>
      </c>
      <c r="D80" s="21">
        <f>IF('P&amp;Cs'!$B80="",IF('P&amp;Cs'!$C80="",0,1),1)</f>
        <v>1</v>
      </c>
      <c r="F80" s="21" t="str">
        <f>_xlfn.IFNA('P&amp;Cs'!$G80,"NA")</f>
        <v/>
      </c>
      <c r="G80" s="21" t="str">
        <f>IF('P&amp;Cs'!$E80="","",INDEX([1]!S2PQ_relational[#Data],MATCH('P&amp;Cs'!$H80,[1]!S2PQ_relational[PIGUID &amp; "NO"],0),2))</f>
        <v/>
      </c>
      <c r="H80" s="21" t="str">
        <f>'P&amp;Cs'!$E80&amp;"NO"</f>
        <v>NO</v>
      </c>
      <c r="I80" s="21" t="str">
        <f>IF('P&amp;Cs'!$E80="","",INDEX([1]!PIs[NA Exempt],MATCH('P&amp;Cs'!$E80,[1]!PIs[GUID],0),1))</f>
        <v/>
      </c>
      <c r="N80" s="1"/>
      <c r="O80" s="1"/>
      <c r="P80" s="1"/>
      <c r="Q80" s="1"/>
    </row>
    <row r="81" spans="3:17" s="21" customFormat="1" ht="35.1" hidden="1" customHeight="1">
      <c r="D81" s="21">
        <f>IF('P&amp;Cs'!$B81="",IF('P&amp;Cs'!$C81="",0,1),1)</f>
        <v>0</v>
      </c>
      <c r="E81" s="21" t="s">
        <v>104</v>
      </c>
      <c r="F81" s="21" t="e">
        <f>_xlfn.IFNA('P&amp;Cs'!$G81,"NA")</f>
        <v>#REF!</v>
      </c>
      <c r="G81" s="21" t="e">
        <f>IF('P&amp;Cs'!$E81="","",INDEX([1]!S2PQ_relational[#Data],MATCH('P&amp;Cs'!$H81,[1]!S2PQ_relational[PIGUID &amp; "NO"],0),2))</f>
        <v>#REF!</v>
      </c>
      <c r="H81" s="21" t="str">
        <f>'P&amp;Cs'!$E81&amp;"NO"</f>
        <v>5ODovtVQDSD7fPzl4Bir3NNO</v>
      </c>
      <c r="I81" s="21" t="e">
        <f>IF('P&amp;Cs'!$E81="","",INDEX([1]!PIs[NA Exempt],MATCH('P&amp;Cs'!$E81,[1]!PIs[GUID],0),1))</f>
        <v>#REF!</v>
      </c>
      <c r="N81" s="1"/>
      <c r="O81" s="1"/>
      <c r="P81" s="1"/>
      <c r="Q81" s="1"/>
    </row>
    <row r="82" spans="3:17" s="21" customFormat="1" ht="35.1" hidden="1" customHeight="1">
      <c r="D82" s="21">
        <f>IF('P&amp;Cs'!$B82="",IF('P&amp;Cs'!$C82="",0,1),1)</f>
        <v>0</v>
      </c>
      <c r="E82" s="21" t="s">
        <v>105</v>
      </c>
      <c r="F82" s="21" t="e">
        <f>_xlfn.IFNA('P&amp;Cs'!$G82,"NA")</f>
        <v>#REF!</v>
      </c>
      <c r="G82" s="21" t="e">
        <f>IF('P&amp;Cs'!$E82="","",INDEX([1]!S2PQ_relational[#Data],MATCH('P&amp;Cs'!$H82,[1]!S2PQ_relational[PIGUID &amp; "NO"],0),2))</f>
        <v>#REF!</v>
      </c>
      <c r="H82" s="21" t="str">
        <f>'P&amp;Cs'!$E82&amp;"NO"</f>
        <v>6QirbHytnI6w6uRl4pvaI7NO</v>
      </c>
      <c r="I82" s="21" t="e">
        <f>IF('P&amp;Cs'!$E82="","",INDEX([1]!PIs[NA Exempt],MATCH('P&amp;Cs'!$E82,[1]!PIs[GUID],0),1))</f>
        <v>#REF!</v>
      </c>
      <c r="N82" s="1"/>
      <c r="O82" s="1"/>
      <c r="P82" s="1"/>
      <c r="Q82" s="1"/>
    </row>
    <row r="83" spans="3:17" s="21" customFormat="1" ht="35.1" hidden="1" customHeight="1">
      <c r="D83" s="21">
        <f>IF('P&amp;Cs'!$B83="",IF('P&amp;Cs'!$C83="",0,1),1)</f>
        <v>0</v>
      </c>
      <c r="E83" s="21" t="s">
        <v>106</v>
      </c>
      <c r="F83" s="21" t="e">
        <f>_xlfn.IFNA('P&amp;Cs'!$G83,"NA")</f>
        <v>#REF!</v>
      </c>
      <c r="G83" s="21" t="e">
        <f>IF('P&amp;Cs'!$E83="","",INDEX([1]!S2PQ_relational[#Data],MATCH('P&amp;Cs'!$H83,[1]!S2PQ_relational[PIGUID &amp; "NO"],0),2))</f>
        <v>#REF!</v>
      </c>
      <c r="H83" s="21" t="str">
        <f>'P&amp;Cs'!$E83&amp;"NO"</f>
        <v>4BNWjTM011xlQ5Dyu0G8HmNO</v>
      </c>
      <c r="I83" s="21" t="e">
        <f>IF('P&amp;Cs'!$E83="","",INDEX([1]!PIs[NA Exempt],MATCH('P&amp;Cs'!$E83,[1]!PIs[GUID],0),1))</f>
        <v>#REF!</v>
      </c>
      <c r="N83" s="1"/>
      <c r="O83" s="1"/>
      <c r="P83" s="1"/>
      <c r="Q83" s="1"/>
    </row>
    <row r="84" spans="3:17" s="21" customFormat="1" ht="35.1" hidden="1" customHeight="1">
      <c r="C84" s="21" t="s">
        <v>107</v>
      </c>
      <c r="D84" s="21">
        <f>IF('P&amp;Cs'!$B84="",IF('P&amp;Cs'!$C84="",0,1),1)</f>
        <v>1</v>
      </c>
      <c r="F84" s="21" t="str">
        <f>_xlfn.IFNA('P&amp;Cs'!$G84,"NA")</f>
        <v/>
      </c>
      <c r="G84" s="21" t="str">
        <f>IF('P&amp;Cs'!$E84="","",INDEX([1]!S2PQ_relational[#Data],MATCH('P&amp;Cs'!$H84,[1]!S2PQ_relational[PIGUID &amp; "NO"],0),2))</f>
        <v/>
      </c>
      <c r="H84" s="21" t="str">
        <f>'P&amp;Cs'!$E84&amp;"NO"</f>
        <v>NO</v>
      </c>
      <c r="I84" s="21" t="str">
        <f>IF('P&amp;Cs'!$E84="","",INDEX([1]!PIs[NA Exempt],MATCH('P&amp;Cs'!$E84,[1]!PIs[GUID],0),1))</f>
        <v/>
      </c>
      <c r="N84" s="1"/>
      <c r="O84" s="1"/>
      <c r="P84" s="1"/>
      <c r="Q84" s="1"/>
    </row>
    <row r="85" spans="3:17" s="21" customFormat="1" ht="35.1" hidden="1" customHeight="1">
      <c r="D85" s="21">
        <f>IF('P&amp;Cs'!$B85="",IF('P&amp;Cs'!$C85="",0,1),1)</f>
        <v>0</v>
      </c>
      <c r="E85" s="21" t="s">
        <v>108</v>
      </c>
      <c r="F85" s="21" t="e">
        <f>_xlfn.IFNA('P&amp;Cs'!$G85,"NA")</f>
        <v>#REF!</v>
      </c>
      <c r="G85" s="21" t="e">
        <f>IF('P&amp;Cs'!$E85="","",INDEX([1]!S2PQ_relational[#Data],MATCH('P&amp;Cs'!$H85,[1]!S2PQ_relational[PIGUID &amp; "NO"],0),2))</f>
        <v>#REF!</v>
      </c>
      <c r="H85" s="21" t="str">
        <f>'P&amp;Cs'!$E85&amp;"NO"</f>
        <v>3WtKBWvvbVLlUnBU7BG1B4NO</v>
      </c>
      <c r="I85" s="21" t="e">
        <f>IF('P&amp;Cs'!$E85="","",INDEX([1]!PIs[NA Exempt],MATCH('P&amp;Cs'!$E85,[1]!PIs[GUID],0),1))</f>
        <v>#REF!</v>
      </c>
      <c r="N85" s="1"/>
      <c r="O85" s="1"/>
      <c r="P85" s="1"/>
      <c r="Q85" s="1"/>
    </row>
    <row r="86" spans="3:17" s="21" customFormat="1" ht="35.1" hidden="1" customHeight="1">
      <c r="D86" s="21">
        <f>IF('P&amp;Cs'!$B86="",IF('P&amp;Cs'!$C86="",0,1),1)</f>
        <v>0</v>
      </c>
      <c r="E86" s="21" t="s">
        <v>109</v>
      </c>
      <c r="F86" s="21" t="e">
        <f>_xlfn.IFNA('P&amp;Cs'!$G86,"NA")</f>
        <v>#REF!</v>
      </c>
      <c r="G86" s="21" t="e">
        <f>IF('P&amp;Cs'!$E86="","",INDEX([1]!S2PQ_relational[#Data],MATCH('P&amp;Cs'!$H86,[1]!S2PQ_relational[PIGUID &amp; "NO"],0),2))</f>
        <v>#REF!</v>
      </c>
      <c r="H86" s="21" t="str">
        <f>'P&amp;Cs'!$E86&amp;"NO"</f>
        <v>79UF5xerhABjJzmZclEqYNO</v>
      </c>
      <c r="I86" s="21" t="e">
        <f>IF('P&amp;Cs'!$E86="","",INDEX([1]!PIs[NA Exempt],MATCH('P&amp;Cs'!$E86,[1]!PIs[GUID],0),1))</f>
        <v>#REF!</v>
      </c>
      <c r="N86" s="1"/>
      <c r="O86" s="1"/>
      <c r="P86" s="1"/>
      <c r="Q86" s="1"/>
    </row>
    <row r="87" spans="3:17" s="21" customFormat="1" ht="35.1" hidden="1" customHeight="1">
      <c r="D87" s="21">
        <f>IF('P&amp;Cs'!$B87="",IF('P&amp;Cs'!$C87="",0,1),1)</f>
        <v>0</v>
      </c>
      <c r="E87" s="21" t="s">
        <v>110</v>
      </c>
      <c r="F87" s="21" t="e">
        <f>_xlfn.IFNA('P&amp;Cs'!$G87,"NA")</f>
        <v>#REF!</v>
      </c>
      <c r="G87" s="21" t="e">
        <f>IF('P&amp;Cs'!$E87="","",INDEX([1]!S2PQ_relational[#Data],MATCH('P&amp;Cs'!$H87,[1]!S2PQ_relational[PIGUID &amp; "NO"],0),2))</f>
        <v>#REF!</v>
      </c>
      <c r="H87" s="21" t="str">
        <f>'P&amp;Cs'!$E87&amp;"NO"</f>
        <v>1ITOtOwQKHLT912lvO65DpNO</v>
      </c>
      <c r="I87" s="21" t="e">
        <f>IF('P&amp;Cs'!$E87="","",INDEX([1]!PIs[NA Exempt],MATCH('P&amp;Cs'!$E87,[1]!PIs[GUID],0),1))</f>
        <v>#REF!</v>
      </c>
      <c r="N87" s="1"/>
      <c r="O87" s="1"/>
      <c r="P87" s="1"/>
      <c r="Q87" s="1"/>
    </row>
    <row r="88" spans="3:17" s="21" customFormat="1" ht="35.1" hidden="1" customHeight="1">
      <c r="D88" s="21">
        <f>IF('P&amp;Cs'!$B88="",IF('P&amp;Cs'!$C88="",0,1),1)</f>
        <v>0</v>
      </c>
      <c r="E88" s="21" t="s">
        <v>111</v>
      </c>
      <c r="F88" s="21" t="e">
        <f>_xlfn.IFNA('P&amp;Cs'!$G88,"NA")</f>
        <v>#REF!</v>
      </c>
      <c r="G88" s="21" t="e">
        <f>IF('P&amp;Cs'!$E88="","",INDEX([1]!S2PQ_relational[#Data],MATCH('P&amp;Cs'!$H88,[1]!S2PQ_relational[PIGUID &amp; "NO"],0),2))</f>
        <v>#REF!</v>
      </c>
      <c r="H88" s="21" t="str">
        <f>'P&amp;Cs'!$E88&amp;"NO"</f>
        <v>3cwmxAcUZlDgntgdWAj7ErNO</v>
      </c>
      <c r="I88" s="21" t="e">
        <f>IF('P&amp;Cs'!$E88="","",INDEX([1]!PIs[NA Exempt],MATCH('P&amp;Cs'!$E88,[1]!PIs[GUID],0),1))</f>
        <v>#REF!</v>
      </c>
      <c r="N88" s="1"/>
      <c r="O88" s="1"/>
      <c r="P88" s="1"/>
      <c r="Q88" s="1"/>
    </row>
    <row r="89" spans="3:17" s="21" customFormat="1" ht="35.1" hidden="1" customHeight="1">
      <c r="C89" s="21" t="s">
        <v>112</v>
      </c>
      <c r="D89" s="21">
        <f>IF('P&amp;Cs'!$B89="",IF('P&amp;Cs'!$C89="",0,1),1)</f>
        <v>1</v>
      </c>
      <c r="F89" s="21" t="str">
        <f>_xlfn.IFNA('P&amp;Cs'!$G89,"NA")</f>
        <v/>
      </c>
      <c r="G89" s="21" t="str">
        <f>IF('P&amp;Cs'!$E89="","",INDEX([1]!S2PQ_relational[#Data],MATCH('P&amp;Cs'!$H89,[1]!S2PQ_relational[PIGUID &amp; "NO"],0),2))</f>
        <v/>
      </c>
      <c r="H89" s="21" t="str">
        <f>'P&amp;Cs'!$E89&amp;"NO"</f>
        <v>NO</v>
      </c>
      <c r="I89" s="21" t="str">
        <f>IF('P&amp;Cs'!$E89="","",INDEX([1]!PIs[NA Exempt],MATCH('P&amp;Cs'!$E89,[1]!PIs[GUID],0),1))</f>
        <v/>
      </c>
      <c r="N89" s="1"/>
      <c r="O89" s="1"/>
      <c r="P89" s="1"/>
      <c r="Q89" s="1"/>
    </row>
    <row r="90" spans="3:17" s="21" customFormat="1" ht="35.1" hidden="1" customHeight="1">
      <c r="D90" s="21">
        <f>IF('P&amp;Cs'!$B90="",IF('P&amp;Cs'!$C90="",0,1),1)</f>
        <v>0</v>
      </c>
      <c r="E90" s="21" t="s">
        <v>113</v>
      </c>
      <c r="F90" s="21" t="e">
        <f>_xlfn.IFNA('P&amp;Cs'!$G90,"NA")</f>
        <v>#REF!</v>
      </c>
      <c r="G90" s="21" t="e">
        <f>IF('P&amp;Cs'!$E90="","",INDEX([1]!S2PQ_relational[#Data],MATCH('P&amp;Cs'!$H90,[1]!S2PQ_relational[PIGUID &amp; "NO"],0),2))</f>
        <v>#REF!</v>
      </c>
      <c r="H90" s="21" t="str">
        <f>'P&amp;Cs'!$E90&amp;"NO"</f>
        <v>7EEjF5nssyiRwI6VVEgGKENO</v>
      </c>
      <c r="I90" s="21" t="e">
        <f>IF('P&amp;Cs'!$E90="","",INDEX([1]!PIs[NA Exempt],MATCH('P&amp;Cs'!$E90,[1]!PIs[GUID],0),1))</f>
        <v>#REF!</v>
      </c>
      <c r="N90" s="1"/>
      <c r="O90" s="1"/>
      <c r="P90" s="1"/>
      <c r="Q90" s="1"/>
    </row>
    <row r="91" spans="3:17" s="21" customFormat="1" ht="35.1" hidden="1" customHeight="1">
      <c r="D91" s="21">
        <f>IF('P&amp;Cs'!$B91="",IF('P&amp;Cs'!$C91="",0,1),1)</f>
        <v>0</v>
      </c>
      <c r="E91" s="21" t="s">
        <v>114</v>
      </c>
      <c r="F91" s="21" t="e">
        <f>_xlfn.IFNA('P&amp;Cs'!$G91,"NA")</f>
        <v>#REF!</v>
      </c>
      <c r="G91" s="21" t="e">
        <f>IF('P&amp;Cs'!$E91="","",INDEX([1]!S2PQ_relational[#Data],MATCH('P&amp;Cs'!$H91,[1]!S2PQ_relational[PIGUID &amp; "NO"],0),2))</f>
        <v>#REF!</v>
      </c>
      <c r="H91" s="21" t="str">
        <f>'P&amp;Cs'!$E91&amp;"NO"</f>
        <v>5ctV3xkE8yYOYAfEJSHW8ONO</v>
      </c>
      <c r="I91" s="21" t="e">
        <f>IF('P&amp;Cs'!$E91="","",INDEX([1]!PIs[NA Exempt],MATCH('P&amp;Cs'!$E91,[1]!PIs[GUID],0),1))</f>
        <v>#REF!</v>
      </c>
      <c r="N91" s="1"/>
      <c r="O91" s="1"/>
      <c r="P91" s="1"/>
      <c r="Q91" s="1"/>
    </row>
    <row r="92" spans="3:17" s="21" customFormat="1" ht="35.1" hidden="1" customHeight="1">
      <c r="D92" s="21">
        <f>IF('P&amp;Cs'!$B92="",IF('P&amp;Cs'!$C92="",0,1),1)</f>
        <v>0</v>
      </c>
      <c r="E92" s="21" t="s">
        <v>115</v>
      </c>
      <c r="F92" s="21" t="e">
        <f>_xlfn.IFNA('P&amp;Cs'!$G92,"NA")</f>
        <v>#REF!</v>
      </c>
      <c r="G92" s="21" t="e">
        <f>IF('P&amp;Cs'!$E92="","",INDEX([1]!S2PQ_relational[#Data],MATCH('P&amp;Cs'!$H92,[1]!S2PQ_relational[PIGUID &amp; "NO"],0),2))</f>
        <v>#REF!</v>
      </c>
      <c r="H92" s="21" t="str">
        <f>'P&amp;Cs'!$E92&amp;"NO"</f>
        <v>5BK53G4FhG0E1ru4nxsN7rNO</v>
      </c>
      <c r="I92" s="21" t="e">
        <f>IF('P&amp;Cs'!$E92="","",INDEX([1]!PIs[NA Exempt],MATCH('P&amp;Cs'!$E92,[1]!PIs[GUID],0),1))</f>
        <v>#REF!</v>
      </c>
      <c r="N92" s="1"/>
      <c r="O92" s="1"/>
      <c r="P92" s="1"/>
      <c r="Q92" s="1"/>
    </row>
    <row r="93" spans="3:17" s="21" customFormat="1" ht="35.1" hidden="1" customHeight="1">
      <c r="D93" s="21">
        <f>IF('P&amp;Cs'!$B93="",IF('P&amp;Cs'!$C93="",0,1),1)</f>
        <v>0</v>
      </c>
      <c r="E93" s="21" t="s">
        <v>116</v>
      </c>
      <c r="F93" s="21" t="e">
        <f>_xlfn.IFNA('P&amp;Cs'!$G93,"NA")</f>
        <v>#REF!</v>
      </c>
      <c r="G93" s="21" t="e">
        <f>IF('P&amp;Cs'!$E93="","",INDEX([1]!S2PQ_relational[#Data],MATCH('P&amp;Cs'!$H93,[1]!S2PQ_relational[PIGUID &amp; "NO"],0),2))</f>
        <v>#REF!</v>
      </c>
      <c r="H93" s="21" t="str">
        <f>'P&amp;Cs'!$E93&amp;"NO"</f>
        <v>5XJCXMn8c4SghFsNqOtXk0NO</v>
      </c>
      <c r="I93" s="21" t="e">
        <f>IF('P&amp;Cs'!$E93="","",INDEX([1]!PIs[NA Exempt],MATCH('P&amp;Cs'!$E93,[1]!PIs[GUID],0),1))</f>
        <v>#REF!</v>
      </c>
      <c r="N93" s="1"/>
      <c r="O93" s="1"/>
      <c r="P93" s="1"/>
      <c r="Q93" s="1"/>
    </row>
    <row r="94" spans="3:17" s="21" customFormat="1" ht="35.1" hidden="1" customHeight="1">
      <c r="C94" s="21" t="s">
        <v>117</v>
      </c>
      <c r="D94" s="21">
        <f>IF('P&amp;Cs'!$B94="",IF('P&amp;Cs'!$C94="",0,1),1)</f>
        <v>1</v>
      </c>
      <c r="F94" s="21" t="str">
        <f>_xlfn.IFNA('P&amp;Cs'!$G94,"NA")</f>
        <v/>
      </c>
      <c r="G94" s="21" t="str">
        <f>IF('P&amp;Cs'!$E94="","",INDEX([1]!S2PQ_relational[#Data],MATCH('P&amp;Cs'!$H94,[1]!S2PQ_relational[PIGUID &amp; "NO"],0),2))</f>
        <v/>
      </c>
      <c r="H94" s="21" t="str">
        <f>'P&amp;Cs'!$E94&amp;"NO"</f>
        <v>NO</v>
      </c>
      <c r="I94" s="21" t="str">
        <f>IF('P&amp;Cs'!$E94="","",INDEX([1]!PIs[NA Exempt],MATCH('P&amp;Cs'!$E94,[1]!PIs[GUID],0),1))</f>
        <v/>
      </c>
      <c r="N94" s="1"/>
      <c r="O94" s="1"/>
      <c r="P94" s="1"/>
      <c r="Q94" s="1"/>
    </row>
    <row r="95" spans="3:17" s="21" customFormat="1" ht="35.1" hidden="1" customHeight="1">
      <c r="D95" s="21">
        <f>IF('P&amp;Cs'!$B95="",IF('P&amp;Cs'!$C95="",0,1),1)</f>
        <v>0</v>
      </c>
      <c r="E95" s="21" t="s">
        <v>118</v>
      </c>
      <c r="F95" s="21" t="e">
        <f>_xlfn.IFNA('P&amp;Cs'!$G95,"NA")</f>
        <v>#REF!</v>
      </c>
      <c r="G95" s="21" t="e">
        <f>IF('P&amp;Cs'!$E95="","",INDEX([1]!S2PQ_relational[#Data],MATCH('P&amp;Cs'!$H95,[1]!S2PQ_relational[PIGUID &amp; "NO"],0),2))</f>
        <v>#REF!</v>
      </c>
      <c r="H95" s="21" t="str">
        <f>'P&amp;Cs'!$E95&amp;"NO"</f>
        <v>01QQHAb1ypFiW5dpdjkIV1NO</v>
      </c>
      <c r="I95" s="21" t="e">
        <f>IF('P&amp;Cs'!$E95="","",INDEX([1]!PIs[NA Exempt],MATCH('P&amp;Cs'!$E95,[1]!PIs[GUID],0),1))</f>
        <v>#REF!</v>
      </c>
      <c r="N95" s="1"/>
      <c r="O95" s="1"/>
      <c r="P95" s="1"/>
      <c r="Q95" s="1"/>
    </row>
    <row r="96" spans="3:17" s="21" customFormat="1" ht="35.1" hidden="1" customHeight="1">
      <c r="D96" s="21">
        <f>IF('P&amp;Cs'!$B96="",IF('P&amp;Cs'!$C96="",0,1),1)</f>
        <v>0</v>
      </c>
      <c r="E96" s="21" t="s">
        <v>119</v>
      </c>
      <c r="F96" s="21" t="e">
        <f>_xlfn.IFNA('P&amp;Cs'!$G96,"NA")</f>
        <v>#REF!</v>
      </c>
      <c r="G96" s="21" t="e">
        <f>IF('P&amp;Cs'!$E96="","",INDEX([1]!S2PQ_relational[#Data],MATCH('P&amp;Cs'!$H96,[1]!S2PQ_relational[PIGUID &amp; "NO"],0),2))</f>
        <v>#REF!</v>
      </c>
      <c r="H96" s="21" t="str">
        <f>'P&amp;Cs'!$E96&amp;"NO"</f>
        <v>1EsMK2xdybEydmvlywKG5ENO</v>
      </c>
      <c r="I96" s="21" t="e">
        <f>IF('P&amp;Cs'!$E96="","",INDEX([1]!PIs[NA Exempt],MATCH('P&amp;Cs'!$E96,[1]!PIs[GUID],0),1))</f>
        <v>#REF!</v>
      </c>
      <c r="N96" s="1"/>
      <c r="O96" s="1"/>
      <c r="P96" s="1"/>
      <c r="Q96" s="1"/>
    </row>
    <row r="97" spans="2:17" s="21" customFormat="1" ht="35.1" hidden="1" customHeight="1">
      <c r="D97" s="21">
        <f>IF('P&amp;Cs'!$B97="",IF('P&amp;Cs'!$C97="",0,1),1)</f>
        <v>0</v>
      </c>
      <c r="E97" s="21" t="s">
        <v>120</v>
      </c>
      <c r="F97" s="21" t="e">
        <f>_xlfn.IFNA('P&amp;Cs'!$G97,"NA")</f>
        <v>#REF!</v>
      </c>
      <c r="G97" s="21" t="e">
        <f>IF('P&amp;Cs'!$E97="","",INDEX([1]!S2PQ_relational[#Data],MATCH('P&amp;Cs'!$H97,[1]!S2PQ_relational[PIGUID &amp; "NO"],0),2))</f>
        <v>#REF!</v>
      </c>
      <c r="H97" s="21" t="str">
        <f>'P&amp;Cs'!$E97&amp;"NO"</f>
        <v>5EsAOueheImalBhyrTK5dUNO</v>
      </c>
      <c r="I97" s="21" t="e">
        <f>IF('P&amp;Cs'!$E97="","",INDEX([1]!PIs[NA Exempt],MATCH('P&amp;Cs'!$E97,[1]!PIs[GUID],0),1))</f>
        <v>#REF!</v>
      </c>
      <c r="N97" s="1"/>
      <c r="O97" s="1"/>
      <c r="P97" s="1"/>
      <c r="Q97" s="1"/>
    </row>
    <row r="98" spans="2:17" s="21" customFormat="1" ht="35.1" hidden="1" customHeight="1">
      <c r="D98" s="21">
        <f>IF('P&amp;Cs'!$B98="",IF('P&amp;Cs'!$C98="",0,1),1)</f>
        <v>0</v>
      </c>
      <c r="E98" s="21" t="s">
        <v>121</v>
      </c>
      <c r="F98" s="21" t="e">
        <f>_xlfn.IFNA('P&amp;Cs'!$G98,"NA")</f>
        <v>#REF!</v>
      </c>
      <c r="G98" s="21" t="e">
        <f>IF('P&amp;Cs'!$E98="","",INDEX([1]!S2PQ_relational[#Data],MATCH('P&amp;Cs'!$H98,[1]!S2PQ_relational[PIGUID &amp; "NO"],0),2))</f>
        <v>#REF!</v>
      </c>
      <c r="H98" s="21" t="str">
        <f>'P&amp;Cs'!$E98&amp;"NO"</f>
        <v>6DxiCywKovWAILAe2lL9S4NO</v>
      </c>
      <c r="I98" s="21" t="e">
        <f>IF('P&amp;Cs'!$E98="","",INDEX([1]!PIs[NA Exempt],MATCH('P&amp;Cs'!$E98,[1]!PIs[GUID],0),1))</f>
        <v>#REF!</v>
      </c>
      <c r="N98" s="1"/>
      <c r="O98" s="1"/>
      <c r="P98" s="1"/>
      <c r="Q98" s="1"/>
    </row>
    <row r="99" spans="2:17" s="21" customFormat="1" ht="35.1" hidden="1" customHeight="1">
      <c r="B99" s="21" t="s">
        <v>122</v>
      </c>
      <c r="D99" s="21">
        <f>IF('P&amp;Cs'!$B99="",IF('P&amp;Cs'!$C99="",0,1),1)</f>
        <v>1</v>
      </c>
      <c r="F99" s="21" t="str">
        <f>_xlfn.IFNA('P&amp;Cs'!$G99,"NA")</f>
        <v/>
      </c>
      <c r="G99" s="21" t="str">
        <f>IF('P&amp;Cs'!$E99="","",INDEX([1]!S2PQ_relational[#Data],MATCH('P&amp;Cs'!$H99,[1]!S2PQ_relational[PIGUID &amp; "NO"],0),2))</f>
        <v/>
      </c>
      <c r="H99" s="21" t="str">
        <f>'P&amp;Cs'!$E99&amp;"NO"</f>
        <v>NO</v>
      </c>
      <c r="I99" s="21" t="str">
        <f>IF('P&amp;Cs'!$E99="","",INDEX([1]!PIs[NA Exempt],MATCH('P&amp;Cs'!$E99,[1]!PIs[GUID],0),1))</f>
        <v/>
      </c>
      <c r="N99" s="1"/>
      <c r="O99" s="1"/>
      <c r="P99" s="1"/>
      <c r="Q99" s="1"/>
    </row>
    <row r="100" spans="2:17" s="21" customFormat="1" ht="35.1" hidden="1" customHeight="1">
      <c r="C100" s="21" t="s">
        <v>43</v>
      </c>
      <c r="D100" s="21">
        <f>IF('P&amp;Cs'!$B100="",IF('P&amp;Cs'!$C100="",0,1),1)</f>
        <v>1</v>
      </c>
      <c r="F100" s="21" t="str">
        <f>_xlfn.IFNA('P&amp;Cs'!$G100,"NA")</f>
        <v/>
      </c>
      <c r="G100" s="21" t="str">
        <f>IF('P&amp;Cs'!$E100="","",INDEX([1]!S2PQ_relational[#Data],MATCH('P&amp;Cs'!$H100,[1]!S2PQ_relational[PIGUID &amp; "NO"],0),2))</f>
        <v/>
      </c>
      <c r="H100" s="21" t="str">
        <f>'P&amp;Cs'!$E100&amp;"NO"</f>
        <v>NO</v>
      </c>
      <c r="I100" s="21" t="str">
        <f>IF('P&amp;Cs'!$E100="","",INDEX([1]!PIs[NA Exempt],MATCH('P&amp;Cs'!$E100,[1]!PIs[GUID],0),1))</f>
        <v/>
      </c>
      <c r="N100" s="1"/>
      <c r="O100" s="1"/>
      <c r="P100" s="1"/>
      <c r="Q100" s="1"/>
    </row>
    <row r="101" spans="2:17" s="21" customFormat="1" ht="35.1" hidden="1" customHeight="1">
      <c r="D101" s="21">
        <f>IF('P&amp;Cs'!$B101="",IF('P&amp;Cs'!$C101="",0,1),1)</f>
        <v>0</v>
      </c>
      <c r="E101" s="21" t="s">
        <v>123</v>
      </c>
      <c r="F101" s="21" t="e">
        <f>_xlfn.IFNA('P&amp;Cs'!$G101,"NA")</f>
        <v>#REF!</v>
      </c>
      <c r="G101" s="21" t="e">
        <f>IF('P&amp;Cs'!$E101="","",INDEX([1]!S2PQ_relational[#Data],MATCH('P&amp;Cs'!$H101,[1]!S2PQ_relational[PIGUID &amp; "NO"],0),2))</f>
        <v>#REF!</v>
      </c>
      <c r="H101" s="21" t="str">
        <f>'P&amp;Cs'!$E101&amp;"NO"</f>
        <v>7xigWs3SBNjv13P5YPYWW9NO</v>
      </c>
      <c r="I101" s="21" t="e">
        <f>IF('P&amp;Cs'!$E101="","",INDEX([1]!PIs[NA Exempt],MATCH('P&amp;Cs'!$E101,[1]!PIs[GUID],0),1))</f>
        <v>#REF!</v>
      </c>
      <c r="N101" s="1"/>
      <c r="O101" s="1"/>
      <c r="P101" s="1"/>
      <c r="Q101" s="1"/>
    </row>
    <row r="102" spans="2:17" s="21" customFormat="1" ht="35.1" hidden="1" customHeight="1">
      <c r="D102" s="21">
        <f>IF('P&amp;Cs'!$B102="",IF('P&amp;Cs'!$C102="",0,1),1)</f>
        <v>0</v>
      </c>
      <c r="E102" s="21" t="s">
        <v>124</v>
      </c>
      <c r="F102" s="21" t="e">
        <f>_xlfn.IFNA('P&amp;Cs'!$G102,"NA")</f>
        <v>#REF!</v>
      </c>
      <c r="G102" s="21" t="e">
        <f>IF('P&amp;Cs'!$E102="","",INDEX([1]!S2PQ_relational[#Data],MATCH('P&amp;Cs'!$H102,[1]!S2PQ_relational[PIGUID &amp; "NO"],0),2))</f>
        <v>#REF!</v>
      </c>
      <c r="H102" s="21" t="str">
        <f>'P&amp;Cs'!$E102&amp;"NO"</f>
        <v>77DXzy07W9Nb58ARi1A1PsNO</v>
      </c>
      <c r="I102" s="21" t="e">
        <f>IF('P&amp;Cs'!$E102="","",INDEX([1]!PIs[NA Exempt],MATCH('P&amp;Cs'!$E102,[1]!PIs[GUID],0),1))</f>
        <v>#REF!</v>
      </c>
      <c r="N102" s="1"/>
      <c r="O102" s="1"/>
      <c r="P102" s="1"/>
      <c r="Q102" s="1"/>
    </row>
    <row r="103" spans="2:17" s="21" customFormat="1" ht="35.1" hidden="1" customHeight="1">
      <c r="D103" s="21">
        <f>IF('P&amp;Cs'!$B103="",IF('P&amp;Cs'!$C103="",0,1),1)</f>
        <v>0</v>
      </c>
      <c r="E103" s="21" t="s">
        <v>125</v>
      </c>
      <c r="F103" s="21" t="e">
        <f>_xlfn.IFNA('P&amp;Cs'!$G103,"NA")</f>
        <v>#REF!</v>
      </c>
      <c r="G103" s="21" t="e">
        <f>IF('P&amp;Cs'!$E103="","",INDEX([1]!S2PQ_relational[#Data],MATCH('P&amp;Cs'!$H103,[1]!S2PQ_relational[PIGUID &amp; "NO"],0),2))</f>
        <v>#REF!</v>
      </c>
      <c r="H103" s="21" t="str">
        <f>'P&amp;Cs'!$E103&amp;"NO"</f>
        <v>7hBhAHdRmzzf4f9obH5anINO</v>
      </c>
      <c r="I103" s="21" t="e">
        <f>IF('P&amp;Cs'!$E103="","",INDEX([1]!PIs[NA Exempt],MATCH('P&amp;Cs'!$E103,[1]!PIs[GUID],0),1))</f>
        <v>#REF!</v>
      </c>
      <c r="N103" s="1"/>
      <c r="O103" s="1"/>
      <c r="P103" s="1"/>
      <c r="Q103" s="1"/>
    </row>
    <row r="104" spans="2:17" s="21" customFormat="1" ht="35.1" hidden="1" customHeight="1">
      <c r="D104" s="21">
        <f>IF('P&amp;Cs'!$B104="",IF('P&amp;Cs'!$C104="",0,1),1)</f>
        <v>0</v>
      </c>
      <c r="E104" s="21" t="s">
        <v>126</v>
      </c>
      <c r="F104" s="21" t="e">
        <f>_xlfn.IFNA('P&amp;Cs'!$G104,"NA")</f>
        <v>#REF!</v>
      </c>
      <c r="G104" s="21" t="e">
        <f>IF('P&amp;Cs'!$E104="","",INDEX([1]!S2PQ_relational[#Data],MATCH('P&amp;Cs'!$H104,[1]!S2PQ_relational[PIGUID &amp; "NO"],0),2))</f>
        <v>#REF!</v>
      </c>
      <c r="H104" s="21" t="str">
        <f>'P&amp;Cs'!$E104&amp;"NO"</f>
        <v>1orTlnGBXHGk90YKvuprOhNO</v>
      </c>
      <c r="I104" s="21" t="e">
        <f>IF('P&amp;Cs'!$E104="","",INDEX([1]!PIs[NA Exempt],MATCH('P&amp;Cs'!$E104,[1]!PIs[GUID],0),1))</f>
        <v>#REF!</v>
      </c>
      <c r="N104" s="1"/>
      <c r="O104" s="1"/>
      <c r="P104" s="1"/>
      <c r="Q104" s="1"/>
    </row>
    <row r="105" spans="2:17" s="21" customFormat="1" ht="35.1" hidden="1" customHeight="1">
      <c r="D105" s="21">
        <f>IF('P&amp;Cs'!$B105="",IF('P&amp;Cs'!$C105="",0,1),1)</f>
        <v>0</v>
      </c>
      <c r="E105" s="21" t="s">
        <v>127</v>
      </c>
      <c r="F105" s="21" t="e">
        <f>_xlfn.IFNA('P&amp;Cs'!$G105,"NA")</f>
        <v>#REF!</v>
      </c>
      <c r="G105" s="21" t="e">
        <f>IF('P&amp;Cs'!$E105="","",INDEX([1]!S2PQ_relational[#Data],MATCH('P&amp;Cs'!$H105,[1]!S2PQ_relational[PIGUID &amp; "NO"],0),2))</f>
        <v>#REF!</v>
      </c>
      <c r="H105" s="21" t="str">
        <f>'P&amp;Cs'!$E105&amp;"NO"</f>
        <v>7L4ig1AmBHCp7gghs8382cNO</v>
      </c>
      <c r="I105" s="21" t="e">
        <f>IF('P&amp;Cs'!$E105="","",INDEX([1]!PIs[NA Exempt],MATCH('P&amp;Cs'!$E105,[1]!PIs[GUID],0),1))</f>
        <v>#REF!</v>
      </c>
      <c r="N105" s="1"/>
      <c r="O105" s="1"/>
      <c r="P105" s="1"/>
      <c r="Q105" s="1"/>
    </row>
    <row r="106" spans="2:17" s="21" customFormat="1" ht="35.1" hidden="1" customHeight="1">
      <c r="D106" s="21">
        <f>IF('P&amp;Cs'!$B106="",IF('P&amp;Cs'!$C106="",0,1),1)</f>
        <v>0</v>
      </c>
      <c r="E106" s="21" t="s">
        <v>128</v>
      </c>
      <c r="F106" s="21" t="e">
        <f>_xlfn.IFNA('P&amp;Cs'!$G106,"NA")</f>
        <v>#REF!</v>
      </c>
      <c r="G106" s="21" t="e">
        <f>IF('P&amp;Cs'!$E106="","",INDEX([1]!S2PQ_relational[#Data],MATCH('P&amp;Cs'!$H106,[1]!S2PQ_relational[PIGUID &amp; "NO"],0),2))</f>
        <v>#REF!</v>
      </c>
      <c r="H106" s="21" t="str">
        <f>'P&amp;Cs'!$E106&amp;"NO"</f>
        <v>32OiJEyxND30XigkQSU5nBNO</v>
      </c>
      <c r="I106" s="21" t="e">
        <f>IF('P&amp;Cs'!$E106="","",INDEX([1]!PIs[NA Exempt],MATCH('P&amp;Cs'!$E106,[1]!PIs[GUID],0),1))</f>
        <v>#REF!</v>
      </c>
      <c r="N106" s="1"/>
      <c r="O106" s="1"/>
      <c r="P106" s="1"/>
      <c r="Q106" s="1"/>
    </row>
    <row r="107" spans="2:17" s="21" customFormat="1" ht="35.1" hidden="1" customHeight="1">
      <c r="B107" s="21" t="s">
        <v>129</v>
      </c>
      <c r="D107" s="21">
        <f>IF('P&amp;Cs'!$B107="",IF('P&amp;Cs'!$C107="",0,1),1)</f>
        <v>1</v>
      </c>
      <c r="F107" s="21" t="str">
        <f>_xlfn.IFNA('P&amp;Cs'!$G107,"NA")</f>
        <v/>
      </c>
      <c r="G107" s="21" t="str">
        <f>IF('P&amp;Cs'!$E107="","",INDEX([1]!S2PQ_relational[#Data],MATCH('P&amp;Cs'!$H107,[1]!S2PQ_relational[PIGUID &amp; "NO"],0),2))</f>
        <v/>
      </c>
      <c r="H107" s="21" t="str">
        <f>'P&amp;Cs'!$E107&amp;"NO"</f>
        <v>NO</v>
      </c>
      <c r="I107" s="21" t="str">
        <f>IF('P&amp;Cs'!$E107="","",INDEX([1]!PIs[NA Exempt],MATCH('P&amp;Cs'!$E107,[1]!PIs[GUID],0),1))</f>
        <v/>
      </c>
      <c r="N107" s="1"/>
      <c r="O107" s="1"/>
      <c r="P107" s="1"/>
      <c r="Q107" s="1"/>
    </row>
    <row r="108" spans="2:17" s="21" customFormat="1" ht="35.1" hidden="1" customHeight="1">
      <c r="C108" s="21" t="s">
        <v>130</v>
      </c>
      <c r="D108" s="21">
        <f>IF('P&amp;Cs'!$B108="",IF('P&amp;Cs'!$C108="",0,1),1)</f>
        <v>1</v>
      </c>
      <c r="F108" s="21" t="str">
        <f>_xlfn.IFNA('P&amp;Cs'!$G108,"NA")</f>
        <v/>
      </c>
      <c r="G108" s="21" t="str">
        <f>IF('P&amp;Cs'!$E108="","",INDEX([1]!S2PQ_relational[#Data],MATCH('P&amp;Cs'!$H108,[1]!S2PQ_relational[PIGUID &amp; "NO"],0),2))</f>
        <v/>
      </c>
      <c r="H108" s="21" t="str">
        <f>'P&amp;Cs'!$E108&amp;"NO"</f>
        <v>NO</v>
      </c>
      <c r="I108" s="21" t="str">
        <f>IF('P&amp;Cs'!$E108="","",INDEX([1]!PIs[NA Exempt],MATCH('P&amp;Cs'!$E108,[1]!PIs[GUID],0),1))</f>
        <v/>
      </c>
      <c r="N108" s="1"/>
      <c r="O108" s="1"/>
      <c r="P108" s="1"/>
      <c r="Q108" s="1"/>
    </row>
    <row r="109" spans="2:17" s="21" customFormat="1" ht="35.1" hidden="1" customHeight="1">
      <c r="D109" s="21">
        <f>IF('P&amp;Cs'!$B109="",IF('P&amp;Cs'!$C109="",0,1),1)</f>
        <v>0</v>
      </c>
      <c r="E109" s="21" t="s">
        <v>131</v>
      </c>
      <c r="F109" s="21" t="e">
        <f>_xlfn.IFNA('P&amp;Cs'!$G109,"NA")</f>
        <v>#REF!</v>
      </c>
      <c r="G109" s="21" t="e">
        <f>IF('P&amp;Cs'!$E109="","",INDEX([1]!S2PQ_relational[#Data],MATCH('P&amp;Cs'!$H109,[1]!S2PQ_relational[PIGUID &amp; "NO"],0),2))</f>
        <v>#REF!</v>
      </c>
      <c r="H109" s="21" t="str">
        <f>'P&amp;Cs'!$E109&amp;"NO"</f>
        <v>4YQx4xZ3tSNjoUAuoFae7RNO</v>
      </c>
      <c r="I109" s="21" t="e">
        <f>IF('P&amp;Cs'!$E109="","",INDEX([1]!PIs[NA Exempt],MATCH('P&amp;Cs'!$E109,[1]!PIs[GUID],0),1))</f>
        <v>#REF!</v>
      </c>
      <c r="N109" s="1"/>
      <c r="O109" s="1"/>
      <c r="P109" s="1"/>
      <c r="Q109" s="1"/>
    </row>
    <row r="110" spans="2:17" s="21" customFormat="1" ht="35.1" hidden="1" customHeight="1">
      <c r="D110" s="21">
        <f>IF('P&amp;Cs'!$B110="",IF('P&amp;Cs'!$C110="",0,1),1)</f>
        <v>0</v>
      </c>
      <c r="E110" s="21" t="s">
        <v>132</v>
      </c>
      <c r="F110" s="21" t="e">
        <f>_xlfn.IFNA('P&amp;Cs'!$G110,"NA")</f>
        <v>#REF!</v>
      </c>
      <c r="G110" s="21" t="e">
        <f>IF('P&amp;Cs'!$E110="","",INDEX([1]!S2PQ_relational[#Data],MATCH('P&amp;Cs'!$H110,[1]!S2PQ_relational[PIGUID &amp; "NO"],0),2))</f>
        <v>#REF!</v>
      </c>
      <c r="H110" s="21" t="str">
        <f>'P&amp;Cs'!$E110&amp;"NO"</f>
        <v>wRaEpL0xNFPbMkNw7nLxGNO</v>
      </c>
      <c r="I110" s="21" t="e">
        <f>IF('P&amp;Cs'!$E110="","",INDEX([1]!PIs[NA Exempt],MATCH('P&amp;Cs'!$E110,[1]!PIs[GUID],0),1))</f>
        <v>#REF!</v>
      </c>
      <c r="N110" s="1"/>
      <c r="O110" s="1"/>
      <c r="P110" s="1"/>
      <c r="Q110" s="1"/>
    </row>
    <row r="111" spans="2:17" s="21" customFormat="1" ht="35.1" hidden="1" customHeight="1">
      <c r="D111" s="21">
        <f>IF('P&amp;Cs'!$B111="",IF('P&amp;Cs'!$C111="",0,1),1)</f>
        <v>0</v>
      </c>
      <c r="E111" s="21" t="s">
        <v>133</v>
      </c>
      <c r="F111" s="21" t="e">
        <f>_xlfn.IFNA('P&amp;Cs'!$G111,"NA")</f>
        <v>#REF!</v>
      </c>
      <c r="G111" s="21" t="e">
        <f>IF('P&amp;Cs'!$E111="","",INDEX([1]!S2PQ_relational[#Data],MATCH('P&amp;Cs'!$H111,[1]!S2PQ_relational[PIGUID &amp; "NO"],0),2))</f>
        <v>#REF!</v>
      </c>
      <c r="H111" s="21" t="str">
        <f>'P&amp;Cs'!$E111&amp;"NO"</f>
        <v>3HQ9D9RWIdYrhfRUnN8lQeNO</v>
      </c>
      <c r="I111" s="21" t="e">
        <f>IF('P&amp;Cs'!$E111="","",INDEX([1]!PIs[NA Exempt],MATCH('P&amp;Cs'!$E111,[1]!PIs[GUID],0),1))</f>
        <v>#REF!</v>
      </c>
      <c r="N111" s="1"/>
      <c r="O111" s="1"/>
      <c r="P111" s="1"/>
      <c r="Q111" s="1"/>
    </row>
    <row r="112" spans="2:17" s="21" customFormat="1" ht="35.1" hidden="1" customHeight="1">
      <c r="C112" s="21" t="s">
        <v>134</v>
      </c>
      <c r="D112" s="21">
        <f>IF('P&amp;Cs'!$B112="",IF('P&amp;Cs'!$C112="",0,1),1)</f>
        <v>1</v>
      </c>
      <c r="F112" s="21" t="str">
        <f>_xlfn.IFNA('P&amp;Cs'!$G112,"NA")</f>
        <v/>
      </c>
      <c r="G112" s="21" t="str">
        <f>IF('P&amp;Cs'!$E112="","",INDEX([1]!S2PQ_relational[#Data],MATCH('P&amp;Cs'!$H112,[1]!S2PQ_relational[PIGUID &amp; "NO"],0),2))</f>
        <v/>
      </c>
      <c r="H112" s="21" t="str">
        <f>'P&amp;Cs'!$E112&amp;"NO"</f>
        <v>NO</v>
      </c>
      <c r="I112" s="21" t="str">
        <f>IF('P&amp;Cs'!$E112="","",INDEX([1]!PIs[NA Exempt],MATCH('P&amp;Cs'!$E112,[1]!PIs[GUID],0),1))</f>
        <v/>
      </c>
      <c r="N112" s="1"/>
      <c r="O112" s="1"/>
      <c r="P112" s="1"/>
      <c r="Q112" s="1"/>
    </row>
    <row r="113" spans="2:17" s="21" customFormat="1" ht="35.1" hidden="1" customHeight="1">
      <c r="D113" s="21">
        <f>IF('P&amp;Cs'!$B113="",IF('P&amp;Cs'!$C113="",0,1),1)</f>
        <v>0</v>
      </c>
      <c r="E113" s="21" t="s">
        <v>135</v>
      </c>
      <c r="F113" s="21" t="e">
        <f>_xlfn.IFNA('P&amp;Cs'!$G113,"NA")</f>
        <v>#REF!</v>
      </c>
      <c r="G113" s="21" t="e">
        <f>IF('P&amp;Cs'!$E113="","",INDEX([1]!S2PQ_relational[#Data],MATCH('P&amp;Cs'!$H113,[1]!S2PQ_relational[PIGUID &amp; "NO"],0),2))</f>
        <v>#REF!</v>
      </c>
      <c r="H113" s="21" t="str">
        <f>'P&amp;Cs'!$E113&amp;"NO"</f>
        <v>357s0XIhORS1uFsepxvwXcNO</v>
      </c>
      <c r="I113" s="21" t="e">
        <f>IF('P&amp;Cs'!$E113="","",INDEX([1]!PIs[NA Exempt],MATCH('P&amp;Cs'!$E113,[1]!PIs[GUID],0),1))</f>
        <v>#REF!</v>
      </c>
      <c r="N113" s="1"/>
      <c r="O113" s="1"/>
      <c r="P113" s="1"/>
      <c r="Q113" s="1"/>
    </row>
    <row r="114" spans="2:17" s="21" customFormat="1" ht="35.1" hidden="1" customHeight="1">
      <c r="C114" s="21" t="s">
        <v>136</v>
      </c>
      <c r="D114" s="21">
        <f>IF('P&amp;Cs'!$B114="",IF('P&amp;Cs'!$C114="",0,1),1)</f>
        <v>1</v>
      </c>
      <c r="F114" s="21" t="str">
        <f>_xlfn.IFNA('P&amp;Cs'!$G114,"NA")</f>
        <v/>
      </c>
      <c r="G114" s="21" t="str">
        <f>IF('P&amp;Cs'!$E114="","",INDEX([1]!S2PQ_relational[#Data],MATCH('P&amp;Cs'!$H114,[1]!S2PQ_relational[PIGUID &amp; "NO"],0),2))</f>
        <v/>
      </c>
      <c r="H114" s="21" t="str">
        <f>'P&amp;Cs'!$E114&amp;"NO"</f>
        <v>NO</v>
      </c>
      <c r="I114" s="21" t="str">
        <f>IF('P&amp;Cs'!$E114="","",INDEX([1]!PIs[NA Exempt],MATCH('P&amp;Cs'!$E114,[1]!PIs[GUID],0),1))</f>
        <v/>
      </c>
      <c r="N114" s="1"/>
      <c r="O114" s="1"/>
      <c r="P114" s="1"/>
      <c r="Q114" s="1"/>
    </row>
    <row r="115" spans="2:17" s="21" customFormat="1" ht="35.1" hidden="1" customHeight="1">
      <c r="D115" s="21">
        <f>IF('P&amp;Cs'!$B115="",IF('P&amp;Cs'!$C115="",0,1),1)</f>
        <v>0</v>
      </c>
      <c r="E115" s="21" t="s">
        <v>137</v>
      </c>
      <c r="F115" s="21" t="e">
        <f>_xlfn.IFNA('P&amp;Cs'!$G115,"NA")</f>
        <v>#REF!</v>
      </c>
      <c r="G115" s="21" t="e">
        <f>IF('P&amp;Cs'!$E115="","",INDEX([1]!S2PQ_relational[#Data],MATCH('P&amp;Cs'!$H115,[1]!S2PQ_relational[PIGUID &amp; "NO"],0),2))</f>
        <v>#REF!</v>
      </c>
      <c r="H115" s="21" t="str">
        <f>'P&amp;Cs'!$E115&amp;"NO"</f>
        <v>1IQQIZR6UQPx8pjaHF8jvENO</v>
      </c>
      <c r="I115" s="21" t="e">
        <f>IF('P&amp;Cs'!$E115="","",INDEX([1]!PIs[NA Exempt],MATCH('P&amp;Cs'!$E115,[1]!PIs[GUID],0),1))</f>
        <v>#REF!</v>
      </c>
      <c r="N115" s="1"/>
      <c r="O115" s="1"/>
      <c r="P115" s="1"/>
      <c r="Q115" s="1"/>
    </row>
    <row r="116" spans="2:17" s="21" customFormat="1" ht="35.1" hidden="1" customHeight="1">
      <c r="D116" s="21">
        <f>IF('P&amp;Cs'!$B116="",IF('P&amp;Cs'!$C116="",0,1),1)</f>
        <v>0</v>
      </c>
      <c r="E116" s="21" t="s">
        <v>138</v>
      </c>
      <c r="F116" s="21" t="e">
        <f>_xlfn.IFNA('P&amp;Cs'!$G116,"NA")</f>
        <v>#REF!</v>
      </c>
      <c r="G116" s="21" t="e">
        <f>IF('P&amp;Cs'!$E116="","",INDEX([1]!S2PQ_relational[#Data],MATCH('P&amp;Cs'!$H116,[1]!S2PQ_relational[PIGUID &amp; "NO"],0),2))</f>
        <v>#REF!</v>
      </c>
      <c r="H116" s="21" t="str">
        <f>'P&amp;Cs'!$E116&amp;"NO"</f>
        <v>6WgRUGKYwzfN9RwjhnFxXCNO</v>
      </c>
      <c r="I116" s="21" t="e">
        <f>IF('P&amp;Cs'!$E116="","",INDEX([1]!PIs[NA Exempt],MATCH('P&amp;Cs'!$E116,[1]!PIs[GUID],0),1))</f>
        <v>#REF!</v>
      </c>
      <c r="N116" s="1"/>
      <c r="O116" s="1"/>
      <c r="P116" s="1"/>
      <c r="Q116" s="1"/>
    </row>
    <row r="117" spans="2:17" s="21" customFormat="1" ht="35.1" hidden="1" customHeight="1">
      <c r="D117" s="21">
        <f>IF('P&amp;Cs'!$B117="",IF('P&amp;Cs'!$C117="",0,1),1)</f>
        <v>0</v>
      </c>
      <c r="E117" s="21" t="s">
        <v>139</v>
      </c>
      <c r="F117" s="21" t="e">
        <f>_xlfn.IFNA('P&amp;Cs'!$G117,"NA")</f>
        <v>#REF!</v>
      </c>
      <c r="G117" s="21" t="e">
        <f>IF('P&amp;Cs'!$E117="","",INDEX([1]!S2PQ_relational[#Data],MATCH('P&amp;Cs'!$H117,[1]!S2PQ_relational[PIGUID &amp; "NO"],0),2))</f>
        <v>#REF!</v>
      </c>
      <c r="H117" s="21" t="str">
        <f>'P&amp;Cs'!$E117&amp;"NO"</f>
        <v>2DuRAXMcUc4f9Tk1t8k3ygNO</v>
      </c>
      <c r="I117" s="21" t="e">
        <f>IF('P&amp;Cs'!$E117="","",INDEX([1]!PIs[NA Exempt],MATCH('P&amp;Cs'!$E117,[1]!PIs[GUID],0),1))</f>
        <v>#REF!</v>
      </c>
      <c r="N117" s="1"/>
      <c r="O117" s="1"/>
      <c r="P117" s="1"/>
      <c r="Q117" s="1"/>
    </row>
    <row r="118" spans="2:17" s="21" customFormat="1" ht="35.1" hidden="1" customHeight="1">
      <c r="B118" s="21" t="s">
        <v>140</v>
      </c>
      <c r="D118" s="21">
        <f>IF('P&amp;Cs'!$B118="",IF('P&amp;Cs'!$C118="",0,1),1)</f>
        <v>1</v>
      </c>
      <c r="F118" s="21" t="str">
        <f>_xlfn.IFNA('P&amp;Cs'!$G118,"NA")</f>
        <v/>
      </c>
      <c r="G118" s="21" t="str">
        <f>IF('P&amp;Cs'!$E118="","",INDEX([1]!S2PQ_relational[#Data],MATCH('P&amp;Cs'!$H118,[1]!S2PQ_relational[PIGUID &amp; "NO"],0),2))</f>
        <v/>
      </c>
      <c r="H118" s="21" t="str">
        <f>'P&amp;Cs'!$E118&amp;"NO"</f>
        <v>NO</v>
      </c>
      <c r="I118" s="21" t="str">
        <f>IF('P&amp;Cs'!$E118="","",INDEX([1]!PIs[NA Exempt],MATCH('P&amp;Cs'!$E118,[1]!PIs[GUID],0),1))</f>
        <v/>
      </c>
      <c r="N118" s="1"/>
      <c r="O118" s="1"/>
      <c r="P118" s="1"/>
      <c r="Q118" s="1"/>
    </row>
    <row r="119" spans="2:17" s="21" customFormat="1" ht="35.1" hidden="1" customHeight="1">
      <c r="C119" s="21" t="s">
        <v>43</v>
      </c>
      <c r="D119" s="21">
        <f>IF('P&amp;Cs'!$B119="",IF('P&amp;Cs'!$C119="",0,1),1)</f>
        <v>1</v>
      </c>
      <c r="F119" s="21" t="str">
        <f>_xlfn.IFNA('P&amp;Cs'!$G119,"NA")</f>
        <v/>
      </c>
      <c r="G119" s="21" t="str">
        <f>IF('P&amp;Cs'!$E119="","",INDEX([1]!S2PQ_relational[#Data],MATCH('P&amp;Cs'!$H119,[1]!S2PQ_relational[PIGUID &amp; "NO"],0),2))</f>
        <v/>
      </c>
      <c r="H119" s="21" t="str">
        <f>'P&amp;Cs'!$E119&amp;"NO"</f>
        <v>NO</v>
      </c>
      <c r="I119" s="21" t="str">
        <f>IF('P&amp;Cs'!$E119="","",INDEX([1]!PIs[NA Exempt],MATCH('P&amp;Cs'!$E119,[1]!PIs[GUID],0),1))</f>
        <v/>
      </c>
      <c r="N119" s="1"/>
      <c r="O119" s="1"/>
      <c r="P119" s="1"/>
      <c r="Q119" s="1"/>
    </row>
    <row r="120" spans="2:17" s="21" customFormat="1" ht="35.1" hidden="1" customHeight="1">
      <c r="D120" s="21">
        <f>IF('P&amp;Cs'!$B120="",IF('P&amp;Cs'!$C120="",0,1),1)</f>
        <v>0</v>
      </c>
      <c r="E120" s="21" t="s">
        <v>141</v>
      </c>
      <c r="F120" s="21" t="e">
        <f>_xlfn.IFNA('P&amp;Cs'!$G120,"NA")</f>
        <v>#REF!</v>
      </c>
      <c r="G120" s="21" t="e">
        <f>IF('P&amp;Cs'!$E120="","",INDEX([1]!S2PQ_relational[#Data],MATCH('P&amp;Cs'!$H120,[1]!S2PQ_relational[PIGUID &amp; "NO"],0),2))</f>
        <v>#REF!</v>
      </c>
      <c r="H120" s="21" t="str">
        <f>'P&amp;Cs'!$E120&amp;"NO"</f>
        <v>35hUbEfrK3a0CnqunDGvPeNO</v>
      </c>
      <c r="I120" s="21" t="e">
        <f>IF('P&amp;Cs'!$E120="","",INDEX([1]!PIs[NA Exempt],MATCH('P&amp;Cs'!$E120,[1]!PIs[GUID],0),1))</f>
        <v>#REF!</v>
      </c>
      <c r="N120" s="1"/>
      <c r="O120" s="1"/>
      <c r="P120" s="1"/>
      <c r="Q120" s="1"/>
    </row>
    <row r="121" spans="2:17" s="21" customFormat="1" ht="35.1" hidden="1" customHeight="1">
      <c r="D121" s="21">
        <f>IF('P&amp;Cs'!$B121="",IF('P&amp;Cs'!$C121="",0,1),1)</f>
        <v>0</v>
      </c>
      <c r="E121" s="21" t="s">
        <v>142</v>
      </c>
      <c r="F121" s="21" t="e">
        <f>_xlfn.IFNA('P&amp;Cs'!$G121,"NA")</f>
        <v>#REF!</v>
      </c>
      <c r="G121" s="21" t="e">
        <f>IF('P&amp;Cs'!$E121="","",INDEX([1]!S2PQ_relational[#Data],MATCH('P&amp;Cs'!$H121,[1]!S2PQ_relational[PIGUID &amp; "NO"],0),2))</f>
        <v>#REF!</v>
      </c>
      <c r="H121" s="21" t="str">
        <f>'P&amp;Cs'!$E121&amp;"NO"</f>
        <v>4zmnFQBRWuMmDwFIs8cjoDNO</v>
      </c>
      <c r="I121" s="21" t="e">
        <f>IF('P&amp;Cs'!$E121="","",INDEX([1]!PIs[NA Exempt],MATCH('P&amp;Cs'!$E121,[1]!PIs[GUID],0),1))</f>
        <v>#REF!</v>
      </c>
      <c r="N121" s="1"/>
      <c r="O121" s="1"/>
      <c r="P121" s="1"/>
      <c r="Q121" s="1"/>
    </row>
    <row r="122" spans="2:17" s="21" customFormat="1" ht="35.1" hidden="1" customHeight="1">
      <c r="D122" s="21">
        <f>IF('P&amp;Cs'!$B122="",IF('P&amp;Cs'!$C122="",0,1),1)</f>
        <v>0</v>
      </c>
      <c r="E122" s="21" t="s">
        <v>143</v>
      </c>
      <c r="F122" s="21" t="e">
        <f>_xlfn.IFNA('P&amp;Cs'!$G122,"NA")</f>
        <v>#REF!</v>
      </c>
      <c r="G122" s="21" t="e">
        <f>IF('P&amp;Cs'!$E122="","",INDEX([1]!S2PQ_relational[#Data],MATCH('P&amp;Cs'!$H122,[1]!S2PQ_relational[PIGUID &amp; "NO"],0),2))</f>
        <v>#REF!</v>
      </c>
      <c r="H122" s="21" t="str">
        <f>'P&amp;Cs'!$E122&amp;"NO"</f>
        <v>1M98azJPuLqQxfiliIsYpaNO</v>
      </c>
      <c r="I122" s="21" t="e">
        <f>IF('P&amp;Cs'!$E122="","",INDEX([1]!PIs[NA Exempt],MATCH('P&amp;Cs'!$E122,[1]!PIs[GUID],0),1))</f>
        <v>#REF!</v>
      </c>
      <c r="N122" s="1"/>
      <c r="O122" s="1"/>
      <c r="P122" s="1"/>
      <c r="Q122" s="1"/>
    </row>
    <row r="123" spans="2:17" s="21" customFormat="1" ht="35.1" hidden="1" customHeight="1">
      <c r="D123" s="21">
        <f>IF('P&amp;Cs'!$B123="",IF('P&amp;Cs'!$C123="",0,1),1)</f>
        <v>0</v>
      </c>
      <c r="E123" s="21" t="s">
        <v>144</v>
      </c>
      <c r="F123" s="21" t="e">
        <f>_xlfn.IFNA('P&amp;Cs'!$G123,"NA")</f>
        <v>#REF!</v>
      </c>
      <c r="G123" s="21" t="e">
        <f>IF('P&amp;Cs'!$E123="","",INDEX([1]!S2PQ_relational[#Data],MATCH('P&amp;Cs'!$H123,[1]!S2PQ_relational[PIGUID &amp; "NO"],0),2))</f>
        <v>#REF!</v>
      </c>
      <c r="H123" s="21" t="str">
        <f>'P&amp;Cs'!$E123&amp;"NO"</f>
        <v>7pGYmbZlMemBU4V5byUubwNO</v>
      </c>
      <c r="I123" s="21" t="e">
        <f>IF('P&amp;Cs'!$E123="","",INDEX([1]!PIs[NA Exempt],MATCH('P&amp;Cs'!$E123,[1]!PIs[GUID],0),1))</f>
        <v>#REF!</v>
      </c>
      <c r="N123" s="1"/>
      <c r="O123" s="1"/>
      <c r="P123" s="1"/>
      <c r="Q123" s="1"/>
    </row>
    <row r="124" spans="2:17" s="21" customFormat="1" ht="35.1" hidden="1" customHeight="1">
      <c r="B124" s="21" t="s">
        <v>145</v>
      </c>
      <c r="D124" s="21">
        <f>IF('P&amp;Cs'!$B124="",IF('P&amp;Cs'!$C124="",0,1),1)</f>
        <v>1</v>
      </c>
      <c r="F124" s="21" t="str">
        <f>_xlfn.IFNA('P&amp;Cs'!$G124,"NA")</f>
        <v/>
      </c>
      <c r="G124" s="21" t="str">
        <f>IF('P&amp;Cs'!$E124="","",INDEX([1]!S2PQ_relational[#Data],MATCH('P&amp;Cs'!$H124,[1]!S2PQ_relational[PIGUID &amp; "NO"],0),2))</f>
        <v/>
      </c>
      <c r="H124" s="21" t="str">
        <f>'P&amp;Cs'!$E124&amp;"NO"</f>
        <v>NO</v>
      </c>
      <c r="I124" s="21" t="str">
        <f>IF('P&amp;Cs'!$E124="","",INDEX([1]!PIs[NA Exempt],MATCH('P&amp;Cs'!$E124,[1]!PIs[GUID],0),1))</f>
        <v/>
      </c>
      <c r="N124" s="1"/>
      <c r="O124" s="1"/>
      <c r="P124" s="1"/>
      <c r="Q124" s="1"/>
    </row>
    <row r="125" spans="2:17" s="21" customFormat="1" ht="35.1" hidden="1" customHeight="1">
      <c r="C125" s="21" t="s">
        <v>43</v>
      </c>
      <c r="D125" s="21">
        <f>IF('P&amp;Cs'!$B125="",IF('P&amp;Cs'!$C125="",0,1),1)</f>
        <v>1</v>
      </c>
      <c r="F125" s="21" t="str">
        <f>_xlfn.IFNA('P&amp;Cs'!$G125,"NA")</f>
        <v/>
      </c>
      <c r="G125" s="21" t="str">
        <f>IF('P&amp;Cs'!$E125="","",INDEX([1]!S2PQ_relational[#Data],MATCH('P&amp;Cs'!$H125,[1]!S2PQ_relational[PIGUID &amp; "NO"],0),2))</f>
        <v/>
      </c>
      <c r="H125" s="21" t="str">
        <f>'P&amp;Cs'!$E125&amp;"NO"</f>
        <v>NO</v>
      </c>
      <c r="I125" s="21" t="str">
        <f>IF('P&amp;Cs'!$E125="","",INDEX([1]!PIs[NA Exempt],MATCH('P&amp;Cs'!$E125,[1]!PIs[GUID],0),1))</f>
        <v/>
      </c>
      <c r="N125" s="1"/>
      <c r="O125" s="1"/>
      <c r="P125" s="1"/>
      <c r="Q125" s="1"/>
    </row>
    <row r="126" spans="2:17" s="21" customFormat="1" ht="35.1" hidden="1" customHeight="1">
      <c r="D126" s="21">
        <f>IF('P&amp;Cs'!$B126="",IF('P&amp;Cs'!$C126="",0,1),1)</f>
        <v>0</v>
      </c>
      <c r="E126" s="21" t="s">
        <v>146</v>
      </c>
      <c r="F126" s="21" t="e">
        <f>_xlfn.IFNA('P&amp;Cs'!$G126,"NA")</f>
        <v>#REF!</v>
      </c>
      <c r="G126" s="21" t="e">
        <f>IF('P&amp;Cs'!$E126="","",INDEX([1]!S2PQ_relational[#Data],MATCH('P&amp;Cs'!$H126,[1]!S2PQ_relational[PIGUID &amp; "NO"],0),2))</f>
        <v>#REF!</v>
      </c>
      <c r="H126" s="21" t="str">
        <f>'P&amp;Cs'!$E126&amp;"NO"</f>
        <v>6egsjG2GmQJnBZcni4xxcrNO</v>
      </c>
      <c r="I126" s="21" t="e">
        <f>IF('P&amp;Cs'!$E126="","",INDEX([1]!PIs[NA Exempt],MATCH('P&amp;Cs'!$E126,[1]!PIs[GUID],0),1))</f>
        <v>#REF!</v>
      </c>
      <c r="N126" s="1"/>
      <c r="O126" s="1"/>
      <c r="P126" s="1"/>
      <c r="Q126" s="1"/>
    </row>
    <row r="127" spans="2:17" s="21" customFormat="1" ht="35.1" hidden="1" customHeight="1">
      <c r="D127" s="21">
        <f>IF('P&amp;Cs'!$B127="",IF('P&amp;Cs'!$C127="",0,1),1)</f>
        <v>0</v>
      </c>
      <c r="E127" s="21" t="s">
        <v>147</v>
      </c>
      <c r="F127" s="21" t="e">
        <f>_xlfn.IFNA('P&amp;Cs'!$G127,"NA")</f>
        <v>#REF!</v>
      </c>
      <c r="G127" s="21" t="e">
        <f>IF('P&amp;Cs'!$E127="","",INDEX([1]!S2PQ_relational[#Data],MATCH('P&amp;Cs'!$H127,[1]!S2PQ_relational[PIGUID &amp; "NO"],0),2))</f>
        <v>#REF!</v>
      </c>
      <c r="H127" s="21" t="str">
        <f>'P&amp;Cs'!$E127&amp;"NO"</f>
        <v>49O5Gdef9Rmv6MkS1VfQDtNO</v>
      </c>
      <c r="I127" s="21" t="e">
        <f>IF('P&amp;Cs'!$E127="","",INDEX([1]!PIs[NA Exempt],MATCH('P&amp;Cs'!$E127,[1]!PIs[GUID],0),1))</f>
        <v>#REF!</v>
      </c>
      <c r="N127" s="1"/>
      <c r="O127" s="1"/>
      <c r="P127" s="1"/>
      <c r="Q127" s="1"/>
    </row>
    <row r="128" spans="2:17" s="21" customFormat="1" ht="35.1" hidden="1" customHeight="1">
      <c r="D128" s="21">
        <f>IF('P&amp;Cs'!$B128="",IF('P&amp;Cs'!$C128="",0,1),1)</f>
        <v>0</v>
      </c>
      <c r="E128" s="21" t="s">
        <v>148</v>
      </c>
      <c r="F128" s="21" t="e">
        <f>_xlfn.IFNA('P&amp;Cs'!$G128,"NA")</f>
        <v>#REF!</v>
      </c>
      <c r="G128" s="21" t="e">
        <f>IF('P&amp;Cs'!$E128="","",INDEX([1]!S2PQ_relational[#Data],MATCH('P&amp;Cs'!$H128,[1]!S2PQ_relational[PIGUID &amp; "NO"],0),2))</f>
        <v>#REF!</v>
      </c>
      <c r="H128" s="21" t="str">
        <f>'P&amp;Cs'!$E128&amp;"NO"</f>
        <v>4YqiBpJwx2vQfN9fVXLcKQNO</v>
      </c>
      <c r="I128" s="21" t="e">
        <f>IF('P&amp;Cs'!$E128="","",INDEX([1]!PIs[NA Exempt],MATCH('P&amp;Cs'!$E128,[1]!PIs[GUID],0),1))</f>
        <v>#REF!</v>
      </c>
      <c r="N128" s="1"/>
      <c r="O128" s="1"/>
      <c r="P128" s="1"/>
      <c r="Q128" s="1"/>
    </row>
    <row r="129" spans="2:17" s="21" customFormat="1" ht="35.1" hidden="1" customHeight="1">
      <c r="B129" s="21" t="s">
        <v>149</v>
      </c>
      <c r="D129" s="21">
        <f>IF('P&amp;Cs'!$B129="",IF('P&amp;Cs'!$C129="",0,1),1)</f>
        <v>1</v>
      </c>
      <c r="F129" s="21" t="str">
        <f>_xlfn.IFNA('P&amp;Cs'!$G129,"NA")</f>
        <v/>
      </c>
      <c r="G129" s="21" t="str">
        <f>IF('P&amp;Cs'!$E129="","",INDEX([1]!S2PQ_relational[#Data],MATCH('P&amp;Cs'!$H129,[1]!S2PQ_relational[PIGUID &amp; "NO"],0),2))</f>
        <v/>
      </c>
      <c r="H129" s="21" t="str">
        <f>'P&amp;Cs'!$E129&amp;"NO"</f>
        <v>NO</v>
      </c>
      <c r="I129" s="21" t="str">
        <f>IF('P&amp;Cs'!$E129="","",INDEX([1]!PIs[NA Exempt],MATCH('P&amp;Cs'!$E129,[1]!PIs[GUID],0),1))</f>
        <v/>
      </c>
      <c r="N129" s="1"/>
      <c r="O129" s="1"/>
      <c r="P129" s="1"/>
      <c r="Q129" s="1"/>
    </row>
    <row r="130" spans="2:17" s="21" customFormat="1" ht="35.1" hidden="1" customHeight="1">
      <c r="C130" s="21" t="s">
        <v>43</v>
      </c>
      <c r="D130" s="21">
        <f>IF('P&amp;Cs'!$B130="",IF('P&amp;Cs'!$C130="",0,1),1)</f>
        <v>1</v>
      </c>
      <c r="F130" s="21" t="str">
        <f>_xlfn.IFNA('P&amp;Cs'!$G130,"NA")</f>
        <v/>
      </c>
      <c r="G130" s="21" t="str">
        <f>IF('P&amp;Cs'!$E130="","",INDEX([1]!S2PQ_relational[#Data],MATCH('P&amp;Cs'!$H130,[1]!S2PQ_relational[PIGUID &amp; "NO"],0),2))</f>
        <v/>
      </c>
      <c r="H130" s="21" t="str">
        <f>'P&amp;Cs'!$E130&amp;"NO"</f>
        <v>NO</v>
      </c>
      <c r="I130" s="21" t="str">
        <f>IF('P&amp;Cs'!$E130="","",INDEX([1]!PIs[NA Exempt],MATCH('P&amp;Cs'!$E130,[1]!PIs[GUID],0),1))</f>
        <v/>
      </c>
      <c r="N130" s="1"/>
      <c r="O130" s="1"/>
      <c r="P130" s="1"/>
      <c r="Q130" s="1"/>
    </row>
    <row r="131" spans="2:17" s="21" customFormat="1" ht="35.1" hidden="1" customHeight="1">
      <c r="D131" s="21">
        <f>IF('P&amp;Cs'!$B131="",IF('P&amp;Cs'!$C131="",0,1),1)</f>
        <v>0</v>
      </c>
      <c r="E131" s="21" t="s">
        <v>150</v>
      </c>
      <c r="F131" s="21" t="e">
        <f>_xlfn.IFNA('P&amp;Cs'!$G131,"NA")</f>
        <v>#REF!</v>
      </c>
      <c r="G131" s="21" t="e">
        <f>IF('P&amp;Cs'!$E131="","",INDEX([1]!S2PQ_relational[#Data],MATCH('P&amp;Cs'!$H131,[1]!S2PQ_relational[PIGUID &amp; "NO"],0),2))</f>
        <v>#REF!</v>
      </c>
      <c r="H131" s="21" t="str">
        <f>'P&amp;Cs'!$E131&amp;"NO"</f>
        <v>1XmGS7Qihzki5XGusiw83SNO</v>
      </c>
      <c r="I131" s="21" t="e">
        <f>IF('P&amp;Cs'!$E131="","",INDEX([1]!PIs[NA Exempt],MATCH('P&amp;Cs'!$E131,[1]!PIs[GUID],0),1))</f>
        <v>#REF!</v>
      </c>
      <c r="N131" s="1"/>
      <c r="O131" s="1"/>
      <c r="P131" s="1"/>
      <c r="Q131" s="1"/>
    </row>
    <row r="132" spans="2:17" s="21" customFormat="1" ht="35.1" hidden="1" customHeight="1">
      <c r="D132" s="21">
        <f>IF('P&amp;Cs'!$B132="",IF('P&amp;Cs'!$C132="",0,1),1)</f>
        <v>0</v>
      </c>
      <c r="E132" s="21" t="s">
        <v>151</v>
      </c>
      <c r="F132" s="21" t="e">
        <f>_xlfn.IFNA('P&amp;Cs'!$G132,"NA")</f>
        <v>#REF!</v>
      </c>
      <c r="G132" s="21" t="e">
        <f>IF('P&amp;Cs'!$E132="","",INDEX([1]!S2PQ_relational[#Data],MATCH('P&amp;Cs'!$H132,[1]!S2PQ_relational[PIGUID &amp; "NO"],0),2))</f>
        <v>#REF!</v>
      </c>
      <c r="H132" s="21" t="str">
        <f>'P&amp;Cs'!$E132&amp;"NO"</f>
        <v>53ZBDvkOCTGKZlFXflHqYLNO</v>
      </c>
      <c r="I132" s="21" t="e">
        <f>IF('P&amp;Cs'!$E132="","",INDEX([1]!PIs[NA Exempt],MATCH('P&amp;Cs'!$E132,[1]!PIs[GUID],0),1))</f>
        <v>#REF!</v>
      </c>
      <c r="N132" s="1"/>
      <c r="O132" s="1"/>
      <c r="P132" s="1"/>
      <c r="Q132" s="1"/>
    </row>
    <row r="133" spans="2:17" s="21" customFormat="1" ht="35.1" hidden="1" customHeight="1">
      <c r="D133" s="21">
        <f>IF('P&amp;Cs'!$B133="",IF('P&amp;Cs'!$C133="",0,1),1)</f>
        <v>0</v>
      </c>
      <c r="E133" s="21" t="s">
        <v>152</v>
      </c>
      <c r="F133" s="21" t="e">
        <f>_xlfn.IFNA('P&amp;Cs'!$G133,"NA")</f>
        <v>#REF!</v>
      </c>
      <c r="G133" s="21" t="e">
        <f>IF('P&amp;Cs'!$E133="","",INDEX([1]!S2PQ_relational[#Data],MATCH('P&amp;Cs'!$H133,[1]!S2PQ_relational[PIGUID &amp; "NO"],0),2))</f>
        <v>#REF!</v>
      </c>
      <c r="H133" s="21" t="str">
        <f>'P&amp;Cs'!$E133&amp;"NO"</f>
        <v>3yUDOjLjm9ClXNApEpBuBeNO</v>
      </c>
      <c r="I133" s="21" t="e">
        <f>IF('P&amp;Cs'!$E133="","",INDEX([1]!PIs[NA Exempt],MATCH('P&amp;Cs'!$E133,[1]!PIs[GUID],0),1))</f>
        <v>#REF!</v>
      </c>
      <c r="N133" s="1"/>
      <c r="O133" s="1"/>
      <c r="P133" s="1"/>
      <c r="Q133" s="1"/>
    </row>
    <row r="134" spans="2:17" s="21" customFormat="1" ht="35.1" hidden="1" customHeight="1">
      <c r="D134" s="21">
        <f>IF('P&amp;Cs'!$B134="",IF('P&amp;Cs'!$C134="",0,1),1)</f>
        <v>0</v>
      </c>
      <c r="E134" s="21" t="s">
        <v>153</v>
      </c>
      <c r="F134" s="21" t="e">
        <f>_xlfn.IFNA('P&amp;Cs'!$G134,"NA")</f>
        <v>#REF!</v>
      </c>
      <c r="G134" s="21" t="e">
        <f>IF('P&amp;Cs'!$E134="","",INDEX([1]!S2PQ_relational[#Data],MATCH('P&amp;Cs'!$H134,[1]!S2PQ_relational[PIGUID &amp; "NO"],0),2))</f>
        <v>#REF!</v>
      </c>
      <c r="H134" s="21" t="str">
        <f>'P&amp;Cs'!$E134&amp;"NO"</f>
        <v>1GLZlJsEeCukebd9EPhO6ANO</v>
      </c>
      <c r="I134" s="21" t="e">
        <f>IF('P&amp;Cs'!$E134="","",INDEX([1]!PIs[NA Exempt],MATCH('P&amp;Cs'!$E134,[1]!PIs[GUID],0),1))</f>
        <v>#REF!</v>
      </c>
      <c r="N134" s="1"/>
      <c r="O134" s="1"/>
      <c r="P134" s="1"/>
      <c r="Q134" s="1"/>
    </row>
    <row r="135" spans="2:17" s="21" customFormat="1" ht="35.1" hidden="1" customHeight="1">
      <c r="D135" s="21">
        <f>IF('P&amp;Cs'!$B135="",IF('P&amp;Cs'!$C135="",0,1),1)</f>
        <v>0</v>
      </c>
      <c r="E135" s="21" t="s">
        <v>154</v>
      </c>
      <c r="F135" s="21" t="e">
        <f>_xlfn.IFNA('P&amp;Cs'!$G135,"NA")</f>
        <v>#REF!</v>
      </c>
      <c r="G135" s="21" t="e">
        <f>IF('P&amp;Cs'!$E135="","",INDEX([1]!S2PQ_relational[#Data],MATCH('P&amp;Cs'!$H135,[1]!S2PQ_relational[PIGUID &amp; "NO"],0),2))</f>
        <v>#REF!</v>
      </c>
      <c r="H135" s="21" t="str">
        <f>'P&amp;Cs'!$E135&amp;"NO"</f>
        <v>7MYFuAnDk5UWLMrhUv6prBNO</v>
      </c>
      <c r="I135" s="21" t="e">
        <f>IF('P&amp;Cs'!$E135="","",INDEX([1]!PIs[NA Exempt],MATCH('P&amp;Cs'!$E135,[1]!PIs[GUID],0),1))</f>
        <v>#REF!</v>
      </c>
      <c r="N135" s="1"/>
      <c r="O135" s="1"/>
      <c r="P135" s="1"/>
      <c r="Q135" s="1"/>
    </row>
    <row r="136" spans="2:17" s="21" customFormat="1" ht="35.1" hidden="1" customHeight="1">
      <c r="D136" s="21">
        <f>IF('P&amp;Cs'!$B136="",IF('P&amp;Cs'!$C136="",0,1),1)</f>
        <v>0</v>
      </c>
      <c r="E136" s="21" t="s">
        <v>155</v>
      </c>
      <c r="F136" s="21" t="e">
        <f>_xlfn.IFNA('P&amp;Cs'!$G136,"NA")</f>
        <v>#REF!</v>
      </c>
      <c r="G136" s="21" t="e">
        <f>IF('P&amp;Cs'!$E136="","",INDEX([1]!S2PQ_relational[#Data],MATCH('P&amp;Cs'!$H136,[1]!S2PQ_relational[PIGUID &amp; "NO"],0),2))</f>
        <v>#REF!</v>
      </c>
      <c r="H136" s="21" t="str">
        <f>'P&amp;Cs'!$E136&amp;"NO"</f>
        <v>4ASrcZec5wEAiWp9gwqMnyNO</v>
      </c>
      <c r="I136" s="21" t="e">
        <f>IF('P&amp;Cs'!$E136="","",INDEX([1]!PIs[NA Exempt],MATCH('P&amp;Cs'!$E136,[1]!PIs[GUID],0),1))</f>
        <v>#REF!</v>
      </c>
      <c r="N136" s="1"/>
      <c r="O136" s="1"/>
      <c r="P136" s="1"/>
      <c r="Q136" s="1"/>
    </row>
    <row r="137" spans="2:17" s="21" customFormat="1" ht="35.1" hidden="1" customHeight="1">
      <c r="D137" s="21">
        <f>IF('P&amp;Cs'!$B137="",IF('P&amp;Cs'!$C137="",0,1),1)</f>
        <v>0</v>
      </c>
      <c r="E137" s="21" t="s">
        <v>156</v>
      </c>
      <c r="F137" s="21" t="e">
        <f>_xlfn.IFNA('P&amp;Cs'!$G137,"NA")</f>
        <v>#REF!</v>
      </c>
      <c r="G137" s="21" t="e">
        <f>IF('P&amp;Cs'!$E137="","",INDEX([1]!S2PQ_relational[#Data],MATCH('P&amp;Cs'!$H137,[1]!S2PQ_relational[PIGUID &amp; "NO"],0),2))</f>
        <v>#REF!</v>
      </c>
      <c r="H137" s="21" t="str">
        <f>'P&amp;Cs'!$E137&amp;"NO"</f>
        <v>60mlbltbR7bpHX6HuZBmDMNO</v>
      </c>
      <c r="I137" s="21" t="e">
        <f>IF('P&amp;Cs'!$E137="","",INDEX([1]!PIs[NA Exempt],MATCH('P&amp;Cs'!$E137,[1]!PIs[GUID],0),1))</f>
        <v>#REF!</v>
      </c>
      <c r="N137" s="1"/>
      <c r="O137" s="1"/>
      <c r="P137" s="1"/>
      <c r="Q137" s="1"/>
    </row>
    <row r="138" spans="2:17" s="21" customFormat="1" ht="35.1" hidden="1" customHeight="1">
      <c r="D138" s="21">
        <f>IF('P&amp;Cs'!$B138="",IF('P&amp;Cs'!$C138="",0,1),1)</f>
        <v>0</v>
      </c>
      <c r="E138" s="21" t="s">
        <v>157</v>
      </c>
      <c r="F138" s="21" t="e">
        <f>_xlfn.IFNA('P&amp;Cs'!$G138,"NA")</f>
        <v>#REF!</v>
      </c>
      <c r="G138" s="21" t="e">
        <f>IF('P&amp;Cs'!$E138="","",INDEX([1]!S2PQ_relational[#Data],MATCH('P&amp;Cs'!$H138,[1]!S2PQ_relational[PIGUID &amp; "NO"],0),2))</f>
        <v>#REF!</v>
      </c>
      <c r="H138" s="21" t="str">
        <f>'P&amp;Cs'!$E138&amp;"NO"</f>
        <v>3yWvAWHXW5LNLaic6zmuNKNO</v>
      </c>
      <c r="I138" s="21" t="e">
        <f>IF('P&amp;Cs'!$E138="","",INDEX([1]!PIs[NA Exempt],MATCH('P&amp;Cs'!$E138,[1]!PIs[GUID],0),1))</f>
        <v>#REF!</v>
      </c>
      <c r="N138" s="1"/>
      <c r="O138" s="1"/>
      <c r="P138" s="1"/>
      <c r="Q138" s="1"/>
    </row>
    <row r="139" spans="2:17" s="21" customFormat="1" ht="35.1" hidden="1" customHeight="1">
      <c r="D139" s="21">
        <f>IF('P&amp;Cs'!$B139="",IF('P&amp;Cs'!$C139="",0,1),1)</f>
        <v>0</v>
      </c>
      <c r="E139" s="21" t="s">
        <v>158</v>
      </c>
      <c r="F139" s="21" t="e">
        <f>_xlfn.IFNA('P&amp;Cs'!$G139,"NA")</f>
        <v>#REF!</v>
      </c>
      <c r="G139" s="21" t="e">
        <f>IF('P&amp;Cs'!$E139="","",INDEX([1]!S2PQ_relational[#Data],MATCH('P&amp;Cs'!$H139,[1]!S2PQ_relational[PIGUID &amp; "NO"],0),2))</f>
        <v>#REF!</v>
      </c>
      <c r="H139" s="21" t="str">
        <f>'P&amp;Cs'!$E139&amp;"NO"</f>
        <v>3dF624y92nALc9sguRsxChNO</v>
      </c>
      <c r="I139" s="21" t="e">
        <f>IF('P&amp;Cs'!$E139="","",INDEX([1]!PIs[NA Exempt],MATCH('P&amp;Cs'!$E139,[1]!PIs[GUID],0),1))</f>
        <v>#REF!</v>
      </c>
      <c r="N139" s="1"/>
      <c r="O139" s="1"/>
      <c r="P139" s="1"/>
      <c r="Q139" s="1"/>
    </row>
    <row r="140" spans="2:17" s="21" customFormat="1" ht="35.1" hidden="1" customHeight="1">
      <c r="B140" s="21" t="s">
        <v>159</v>
      </c>
      <c r="D140" s="21">
        <f>IF('P&amp;Cs'!$B140="",IF('P&amp;Cs'!$C140="",0,1),1)</f>
        <v>1</v>
      </c>
      <c r="F140" s="21" t="str">
        <f>_xlfn.IFNA('P&amp;Cs'!$G140,"NA")</f>
        <v/>
      </c>
      <c r="G140" s="21" t="str">
        <f>IF('P&amp;Cs'!$E140="","",INDEX([1]!S2PQ_relational[#Data],MATCH('P&amp;Cs'!$H140,[1]!S2PQ_relational[PIGUID &amp; "NO"],0),2))</f>
        <v/>
      </c>
      <c r="H140" s="21" t="str">
        <f>'P&amp;Cs'!$E140&amp;"NO"</f>
        <v>NO</v>
      </c>
      <c r="I140" s="21" t="str">
        <f>IF('P&amp;Cs'!$E140="","",INDEX([1]!PIs[NA Exempt],MATCH('P&amp;Cs'!$E140,[1]!PIs[GUID],0),1))</f>
        <v/>
      </c>
      <c r="N140" s="1"/>
      <c r="O140" s="1"/>
      <c r="P140" s="1"/>
      <c r="Q140" s="1"/>
    </row>
    <row r="141" spans="2:17" s="21" customFormat="1" ht="35.1" hidden="1" customHeight="1">
      <c r="C141" s="21" t="s">
        <v>43</v>
      </c>
      <c r="D141" s="21">
        <f>IF('P&amp;Cs'!$B141="",IF('P&amp;Cs'!$C141="",0,1),1)</f>
        <v>1</v>
      </c>
      <c r="F141" s="21" t="str">
        <f>_xlfn.IFNA('P&amp;Cs'!$G141,"NA")</f>
        <v/>
      </c>
      <c r="G141" s="21" t="str">
        <f>IF('P&amp;Cs'!$E141="","",INDEX([1]!S2PQ_relational[#Data],MATCH('P&amp;Cs'!$H141,[1]!S2PQ_relational[PIGUID &amp; "NO"],0),2))</f>
        <v/>
      </c>
      <c r="H141" s="21" t="str">
        <f>'P&amp;Cs'!$E141&amp;"NO"</f>
        <v>NO</v>
      </c>
      <c r="I141" s="21" t="str">
        <f>IF('P&amp;Cs'!$E141="","",INDEX([1]!PIs[NA Exempt],MATCH('P&amp;Cs'!$E141,[1]!PIs[GUID],0),1))</f>
        <v/>
      </c>
      <c r="N141" s="1"/>
      <c r="O141" s="1"/>
      <c r="P141" s="1"/>
      <c r="Q141" s="1"/>
    </row>
    <row r="142" spans="2:17" s="21" customFormat="1" ht="35.1" hidden="1" customHeight="1">
      <c r="D142" s="21">
        <f>IF('P&amp;Cs'!$B142="",IF('P&amp;Cs'!$C142="",0,1),1)</f>
        <v>0</v>
      </c>
      <c r="E142" s="21" t="s">
        <v>160</v>
      </c>
      <c r="F142" s="21" t="e">
        <f>_xlfn.IFNA('P&amp;Cs'!$G142,"NA")</f>
        <v>#REF!</v>
      </c>
      <c r="G142" s="21" t="e">
        <f>IF('P&amp;Cs'!$E142="","",INDEX([1]!S2PQ_relational[#Data],MATCH('P&amp;Cs'!$H142,[1]!S2PQ_relational[PIGUID &amp; "NO"],0),2))</f>
        <v>#REF!</v>
      </c>
      <c r="H142" s="21" t="str">
        <f>'P&amp;Cs'!$E142&amp;"NO"</f>
        <v>3mcR8ssf1i8pgub9xHnKAmNO</v>
      </c>
      <c r="I142" s="21" t="e">
        <f>IF('P&amp;Cs'!$E142="","",INDEX([1]!PIs[NA Exempt],MATCH('P&amp;Cs'!$E142,[1]!PIs[GUID],0),1))</f>
        <v>#REF!</v>
      </c>
      <c r="N142" s="1"/>
      <c r="O142" s="1"/>
      <c r="P142" s="1"/>
      <c r="Q142" s="1"/>
    </row>
    <row r="143" spans="2:17" s="21" customFormat="1" ht="35.1" hidden="1" customHeight="1">
      <c r="D143" s="21">
        <f>IF('P&amp;Cs'!$B143="",IF('P&amp;Cs'!$C143="",0,1),1)</f>
        <v>0</v>
      </c>
      <c r="E143" s="21" t="s">
        <v>161</v>
      </c>
      <c r="F143" s="21" t="e">
        <f>_xlfn.IFNA('P&amp;Cs'!$G143,"NA")</f>
        <v>#REF!</v>
      </c>
      <c r="G143" s="21" t="e">
        <f>IF('P&amp;Cs'!$E143="","",INDEX([1]!S2PQ_relational[#Data],MATCH('P&amp;Cs'!$H143,[1]!S2PQ_relational[PIGUID &amp; "NO"],0),2))</f>
        <v>#REF!</v>
      </c>
      <c r="H143" s="21" t="str">
        <f>'P&amp;Cs'!$E143&amp;"NO"</f>
        <v>5hKfImcNRehQH4OmhWr6tTNO</v>
      </c>
      <c r="I143" s="21" t="e">
        <f>IF('P&amp;Cs'!$E143="","",INDEX([1]!PIs[NA Exempt],MATCH('P&amp;Cs'!$E143,[1]!PIs[GUID],0),1))</f>
        <v>#REF!</v>
      </c>
      <c r="N143" s="1"/>
      <c r="O143" s="1"/>
      <c r="P143" s="1"/>
      <c r="Q143" s="1"/>
    </row>
    <row r="144" spans="2:17" s="21" customFormat="1" ht="35.1" hidden="1" customHeight="1">
      <c r="D144" s="21">
        <f>IF('P&amp;Cs'!$B144="",IF('P&amp;Cs'!$C144="",0,1),1)</f>
        <v>0</v>
      </c>
      <c r="E144" s="21" t="s">
        <v>162</v>
      </c>
      <c r="F144" s="21" t="e">
        <f>_xlfn.IFNA('P&amp;Cs'!$G144,"NA")</f>
        <v>#REF!</v>
      </c>
      <c r="G144" s="21" t="e">
        <f>IF('P&amp;Cs'!$E144="","",INDEX([1]!S2PQ_relational[#Data],MATCH('P&amp;Cs'!$H144,[1]!S2PQ_relational[PIGUID &amp; "NO"],0),2))</f>
        <v>#REF!</v>
      </c>
      <c r="H144" s="21" t="str">
        <f>'P&amp;Cs'!$E144&amp;"NO"</f>
        <v>30OVyrTdcfsF8lDZsh6oCJNO</v>
      </c>
      <c r="I144" s="21" t="e">
        <f>IF('P&amp;Cs'!$E144="","",INDEX([1]!PIs[NA Exempt],MATCH('P&amp;Cs'!$E144,[1]!PIs[GUID],0),1))</f>
        <v>#REF!</v>
      </c>
      <c r="N144" s="1"/>
      <c r="O144" s="1"/>
      <c r="P144" s="1"/>
      <c r="Q144" s="1"/>
    </row>
    <row r="145" spans="2:17" s="21" customFormat="1" ht="35.1" hidden="1" customHeight="1">
      <c r="D145" s="21">
        <f>IF('P&amp;Cs'!$B145="",IF('P&amp;Cs'!$C145="",0,1),1)</f>
        <v>0</v>
      </c>
      <c r="E145" s="21" t="s">
        <v>163</v>
      </c>
      <c r="F145" s="21" t="e">
        <f>_xlfn.IFNA('P&amp;Cs'!$G145,"NA")</f>
        <v>#REF!</v>
      </c>
      <c r="G145" s="21" t="e">
        <f>IF('P&amp;Cs'!$E145="","",INDEX([1]!S2PQ_relational[#Data],MATCH('P&amp;Cs'!$H145,[1]!S2PQ_relational[PIGUID &amp; "NO"],0),2))</f>
        <v>#REF!</v>
      </c>
      <c r="H145" s="21" t="str">
        <f>'P&amp;Cs'!$E145&amp;"NO"</f>
        <v>67sPI4miCgShcy6GLWXJYwNO</v>
      </c>
      <c r="I145" s="21" t="e">
        <f>IF('P&amp;Cs'!$E145="","",INDEX([1]!PIs[NA Exempt],MATCH('P&amp;Cs'!$E145,[1]!PIs[GUID],0),1))</f>
        <v>#REF!</v>
      </c>
      <c r="N145" s="1"/>
      <c r="O145" s="1"/>
      <c r="P145" s="1"/>
      <c r="Q145" s="1"/>
    </row>
    <row r="146" spans="2:17" s="21" customFormat="1" ht="35.1" hidden="1" customHeight="1">
      <c r="D146" s="21">
        <f>IF('P&amp;Cs'!$B146="",IF('P&amp;Cs'!$C146="",0,1),1)</f>
        <v>0</v>
      </c>
      <c r="E146" s="21" t="s">
        <v>164</v>
      </c>
      <c r="F146" s="21" t="e">
        <f>_xlfn.IFNA('P&amp;Cs'!$G146,"NA")</f>
        <v>#REF!</v>
      </c>
      <c r="G146" s="21" t="e">
        <f>IF('P&amp;Cs'!$E146="","",INDEX([1]!S2PQ_relational[#Data],MATCH('P&amp;Cs'!$H146,[1]!S2PQ_relational[PIGUID &amp; "NO"],0),2))</f>
        <v>#REF!</v>
      </c>
      <c r="H146" s="21" t="str">
        <f>'P&amp;Cs'!$E146&amp;"NO"</f>
        <v>Tr6x65hFptqVdctVRVPlKNO</v>
      </c>
      <c r="I146" s="21" t="e">
        <f>IF('P&amp;Cs'!$E146="","",INDEX([1]!PIs[NA Exempt],MATCH('P&amp;Cs'!$E146,[1]!PIs[GUID],0),1))</f>
        <v>#REF!</v>
      </c>
      <c r="N146" s="1"/>
      <c r="O146" s="1"/>
      <c r="P146" s="1"/>
      <c r="Q146" s="1"/>
    </row>
    <row r="147" spans="2:17" s="21" customFormat="1" ht="35.1" hidden="1" customHeight="1">
      <c r="B147" s="21" t="s">
        <v>165</v>
      </c>
      <c r="D147" s="21">
        <f>IF('P&amp;Cs'!$B147="",IF('P&amp;Cs'!$C147="",0,1),1)</f>
        <v>1</v>
      </c>
      <c r="F147" s="21" t="str">
        <f>_xlfn.IFNA('P&amp;Cs'!$G147,"NA")</f>
        <v/>
      </c>
      <c r="G147" s="21" t="str">
        <f>IF('P&amp;Cs'!$E147="","",INDEX([1]!S2PQ_relational[#Data],MATCH('P&amp;Cs'!$H147,[1]!S2PQ_relational[PIGUID &amp; "NO"],0),2))</f>
        <v/>
      </c>
      <c r="H147" s="21" t="str">
        <f>'P&amp;Cs'!$E147&amp;"NO"</f>
        <v>NO</v>
      </c>
      <c r="I147" s="21" t="str">
        <f>IF('P&amp;Cs'!$E147="","",INDEX([1]!PIs[NA Exempt],MATCH('P&amp;Cs'!$E147,[1]!PIs[GUID],0),1))</f>
        <v/>
      </c>
      <c r="N147" s="1"/>
      <c r="O147" s="1"/>
      <c r="P147" s="1"/>
      <c r="Q147" s="1"/>
    </row>
    <row r="148" spans="2:17" s="21" customFormat="1" ht="35.1" hidden="1" customHeight="1">
      <c r="C148" s="21" t="s">
        <v>43</v>
      </c>
      <c r="D148" s="21">
        <f>IF('P&amp;Cs'!$B148="",IF('P&amp;Cs'!$C148="",0,1),1)</f>
        <v>1</v>
      </c>
      <c r="F148" s="21" t="str">
        <f>_xlfn.IFNA('P&amp;Cs'!$G148,"NA")</f>
        <v/>
      </c>
      <c r="G148" s="21" t="str">
        <f>IF('P&amp;Cs'!$E148="","",INDEX([1]!S2PQ_relational[#Data],MATCH('P&amp;Cs'!$H148,[1]!S2PQ_relational[PIGUID &amp; "NO"],0),2))</f>
        <v/>
      </c>
      <c r="H148" s="21" t="str">
        <f>'P&amp;Cs'!$E148&amp;"NO"</f>
        <v>NO</v>
      </c>
      <c r="I148" s="21" t="str">
        <f>IF('P&amp;Cs'!$E148="","",INDEX([1]!PIs[NA Exempt],MATCH('P&amp;Cs'!$E148,[1]!PIs[GUID],0),1))</f>
        <v/>
      </c>
      <c r="N148" s="1"/>
      <c r="O148" s="1"/>
      <c r="P148" s="1"/>
      <c r="Q148" s="1"/>
    </row>
    <row r="149" spans="2:17" s="21" customFormat="1" ht="35.1" hidden="1" customHeight="1">
      <c r="D149" s="21">
        <f>IF('P&amp;Cs'!$B149="",IF('P&amp;Cs'!$C149="",0,1),1)</f>
        <v>0</v>
      </c>
      <c r="E149" s="21" t="s">
        <v>166</v>
      </c>
      <c r="F149" s="21" t="e">
        <f>_xlfn.IFNA('P&amp;Cs'!$G149,"NA")</f>
        <v>#REF!</v>
      </c>
      <c r="G149" s="21" t="e">
        <f>IF('P&amp;Cs'!$E149="","",INDEX([1]!S2PQ_relational[#Data],MATCH('P&amp;Cs'!$H149,[1]!S2PQ_relational[PIGUID &amp; "NO"],0),2))</f>
        <v>#REF!</v>
      </c>
      <c r="H149" s="21" t="str">
        <f>'P&amp;Cs'!$E149&amp;"NO"</f>
        <v>6cb14tSx2mpBOAnGEy1kRuNO</v>
      </c>
      <c r="I149" s="21" t="e">
        <f>IF('P&amp;Cs'!$E149="","",INDEX([1]!PIs[NA Exempt],MATCH('P&amp;Cs'!$E149,[1]!PIs[GUID],0),1))</f>
        <v>#REF!</v>
      </c>
      <c r="N149" s="1"/>
      <c r="O149" s="1"/>
      <c r="P149" s="1"/>
      <c r="Q149" s="1"/>
    </row>
    <row r="150" spans="2:17" s="21" customFormat="1" ht="35.1" hidden="1" customHeight="1">
      <c r="D150" s="21">
        <f>IF('P&amp;Cs'!$B150="",IF('P&amp;Cs'!$C150="",0,1),1)</f>
        <v>0</v>
      </c>
      <c r="E150" s="21" t="s">
        <v>167</v>
      </c>
      <c r="F150" s="21" t="e">
        <f>_xlfn.IFNA('P&amp;Cs'!$G150,"NA")</f>
        <v>#REF!</v>
      </c>
      <c r="G150" s="21" t="e">
        <f>IF('P&amp;Cs'!$E150="","",INDEX([1]!S2PQ_relational[#Data],MATCH('P&amp;Cs'!$H150,[1]!S2PQ_relational[PIGUID &amp; "NO"],0),2))</f>
        <v>#REF!</v>
      </c>
      <c r="H150" s="21" t="str">
        <f>'P&amp;Cs'!$E150&amp;"NO"</f>
        <v>1t5QCNubrbz9auNFTUyN4FNO</v>
      </c>
      <c r="I150" s="21" t="e">
        <f>IF('P&amp;Cs'!$E150="","",INDEX([1]!PIs[NA Exempt],MATCH('P&amp;Cs'!$E150,[1]!PIs[GUID],0),1))</f>
        <v>#REF!</v>
      </c>
      <c r="N150" s="1"/>
      <c r="O150" s="1"/>
      <c r="P150" s="1"/>
      <c r="Q150" s="1"/>
    </row>
    <row r="151" spans="2:17" s="21" customFormat="1" ht="35.1" hidden="1" customHeight="1">
      <c r="D151" s="21">
        <f>IF('P&amp;Cs'!$B151="",IF('P&amp;Cs'!$C151="",0,1),1)</f>
        <v>0</v>
      </c>
      <c r="E151" s="21" t="s">
        <v>168</v>
      </c>
      <c r="F151" s="21" t="e">
        <f>_xlfn.IFNA('P&amp;Cs'!$G151,"NA")</f>
        <v>#REF!</v>
      </c>
      <c r="G151" s="21" t="e">
        <f>IF('P&amp;Cs'!$E151="","",INDEX([1]!S2PQ_relational[#Data],MATCH('P&amp;Cs'!$H151,[1]!S2PQ_relational[PIGUID &amp; "NO"],0),2))</f>
        <v>#REF!</v>
      </c>
      <c r="H151" s="21" t="str">
        <f>'P&amp;Cs'!$E151&amp;"NO"</f>
        <v>6lD7DOdzB6Rnug1N27mNCFNO</v>
      </c>
      <c r="I151" s="21" t="e">
        <f>IF('P&amp;Cs'!$E151="","",INDEX([1]!PIs[NA Exempt],MATCH('P&amp;Cs'!$E151,[1]!PIs[GUID],0),1))</f>
        <v>#REF!</v>
      </c>
      <c r="N151" s="1"/>
      <c r="O151" s="1"/>
      <c r="P151" s="1"/>
      <c r="Q151" s="1"/>
    </row>
    <row r="152" spans="2:17" s="21" customFormat="1" ht="35.1" hidden="1" customHeight="1">
      <c r="D152" s="21">
        <f>IF('P&amp;Cs'!$B152="",IF('P&amp;Cs'!$C152="",0,1),1)</f>
        <v>0</v>
      </c>
      <c r="E152" s="21" t="s">
        <v>169</v>
      </c>
      <c r="F152" s="21" t="e">
        <f>_xlfn.IFNA('P&amp;Cs'!$G152,"NA")</f>
        <v>#REF!</v>
      </c>
      <c r="G152" s="21" t="e">
        <f>IF('P&amp;Cs'!$E152="","",INDEX([1]!S2PQ_relational[#Data],MATCH('P&amp;Cs'!$H152,[1]!S2PQ_relational[PIGUID &amp; "NO"],0),2))</f>
        <v>#REF!</v>
      </c>
      <c r="H152" s="21" t="str">
        <f>'P&amp;Cs'!$E152&amp;"NO"</f>
        <v>6ShIxJL429s11nG2oOVz4yNO</v>
      </c>
      <c r="I152" s="21" t="e">
        <f>IF('P&amp;Cs'!$E152="","",INDEX([1]!PIs[NA Exempt],MATCH('P&amp;Cs'!$E152,[1]!PIs[GUID],0),1))</f>
        <v>#REF!</v>
      </c>
      <c r="N152" s="1"/>
      <c r="O152" s="1"/>
      <c r="P152" s="1"/>
      <c r="Q152" s="1"/>
    </row>
    <row r="153" spans="2:17" s="21" customFormat="1" ht="35.1" hidden="1" customHeight="1">
      <c r="B153" s="21" t="s">
        <v>170</v>
      </c>
      <c r="D153" s="21">
        <f>IF('P&amp;Cs'!$B153="",IF('P&amp;Cs'!$C153="",0,1),1)</f>
        <v>1</v>
      </c>
      <c r="F153" s="21" t="str">
        <f>_xlfn.IFNA('P&amp;Cs'!$G153,"NA")</f>
        <v/>
      </c>
      <c r="G153" s="21" t="str">
        <f>IF('P&amp;Cs'!$E153="","",INDEX([1]!S2PQ_relational[#Data],MATCH('P&amp;Cs'!$H153,[1]!S2PQ_relational[PIGUID &amp; "NO"],0),2))</f>
        <v/>
      </c>
      <c r="H153" s="21" t="str">
        <f>'P&amp;Cs'!$E153&amp;"NO"</f>
        <v>NO</v>
      </c>
      <c r="I153" s="21" t="str">
        <f>IF('P&amp;Cs'!$E153="","",INDEX([1]!PIs[NA Exempt],MATCH('P&amp;Cs'!$E153,[1]!PIs[GUID],0),1))</f>
        <v/>
      </c>
      <c r="N153" s="1"/>
      <c r="O153" s="1"/>
      <c r="P153" s="1"/>
      <c r="Q153" s="1"/>
    </row>
    <row r="154" spans="2:17" s="21" customFormat="1" ht="35.1" hidden="1" customHeight="1">
      <c r="C154" s="21" t="s">
        <v>171</v>
      </c>
      <c r="D154" s="21">
        <f>IF('P&amp;Cs'!$B154="",IF('P&amp;Cs'!$C154="",0,1),1)</f>
        <v>1</v>
      </c>
      <c r="F154" s="21" t="str">
        <f>_xlfn.IFNA('P&amp;Cs'!$G154,"NA")</f>
        <v/>
      </c>
      <c r="G154" s="21" t="str">
        <f>IF('P&amp;Cs'!$E154="","",INDEX([1]!S2PQ_relational[#Data],MATCH('P&amp;Cs'!$H154,[1]!S2PQ_relational[PIGUID &amp; "NO"],0),2))</f>
        <v/>
      </c>
      <c r="H154" s="21" t="str">
        <f>'P&amp;Cs'!$E154&amp;"NO"</f>
        <v>NO</v>
      </c>
      <c r="I154" s="21" t="str">
        <f>IF('P&amp;Cs'!$E154="","",INDEX([1]!PIs[NA Exempt],MATCH('P&amp;Cs'!$E154,[1]!PIs[GUID],0),1))</f>
        <v/>
      </c>
      <c r="N154" s="1"/>
      <c r="O154" s="1"/>
      <c r="P154" s="1"/>
      <c r="Q154" s="1"/>
    </row>
    <row r="155" spans="2:17" s="21" customFormat="1" ht="35.1" hidden="1" customHeight="1">
      <c r="D155" s="21">
        <f>IF('P&amp;Cs'!$B155="",IF('P&amp;Cs'!$C155="",0,1),1)</f>
        <v>0</v>
      </c>
      <c r="E155" s="21" t="s">
        <v>172</v>
      </c>
      <c r="F155" s="21" t="e">
        <f>_xlfn.IFNA('P&amp;Cs'!$G155,"NA")</f>
        <v>#REF!</v>
      </c>
      <c r="G155" s="21" t="e">
        <f>IF('P&amp;Cs'!$E155="","",INDEX([1]!S2PQ_relational[#Data],MATCH('P&amp;Cs'!$H155,[1]!S2PQ_relational[PIGUID &amp; "NO"],0),2))</f>
        <v>#REF!</v>
      </c>
      <c r="H155" s="21" t="str">
        <f>'P&amp;Cs'!$E155&amp;"NO"</f>
        <v>6EYtjgupsXXz3H09Jz3i86NO</v>
      </c>
      <c r="I155" s="21" t="e">
        <f>IF('P&amp;Cs'!$E155="","",INDEX([1]!PIs[NA Exempt],MATCH('P&amp;Cs'!$E155,[1]!PIs[GUID],0),1))</f>
        <v>#REF!</v>
      </c>
      <c r="N155" s="1"/>
      <c r="O155" s="1"/>
      <c r="P155" s="1"/>
      <c r="Q155" s="1"/>
    </row>
    <row r="156" spans="2:17" s="21" customFormat="1" ht="35.1" hidden="1" customHeight="1">
      <c r="D156" s="21">
        <f>IF('P&amp;Cs'!$B156="",IF('P&amp;Cs'!$C156="",0,1),1)</f>
        <v>0</v>
      </c>
      <c r="E156" s="21" t="s">
        <v>173</v>
      </c>
      <c r="F156" s="21" t="e">
        <f>_xlfn.IFNA('P&amp;Cs'!$G156,"NA")</f>
        <v>#REF!</v>
      </c>
      <c r="G156" s="21" t="e">
        <f>IF('P&amp;Cs'!$E156="","",INDEX([1]!S2PQ_relational[#Data],MATCH('P&amp;Cs'!$H156,[1]!S2PQ_relational[PIGUID &amp; "NO"],0),2))</f>
        <v>#REF!</v>
      </c>
      <c r="H156" s="21" t="str">
        <f>'P&amp;Cs'!$E156&amp;"NO"</f>
        <v>2ONlgXpEenYzjTPEH4bSZ1NO</v>
      </c>
      <c r="I156" s="21" t="e">
        <f>IF('P&amp;Cs'!$E156="","",INDEX([1]!PIs[NA Exempt],MATCH('P&amp;Cs'!$E156,[1]!PIs[GUID],0),1))</f>
        <v>#REF!</v>
      </c>
      <c r="N156" s="1"/>
      <c r="O156" s="1"/>
      <c r="P156" s="1"/>
      <c r="Q156" s="1"/>
    </row>
    <row r="157" spans="2:17" s="21" customFormat="1" ht="35.1" hidden="1" customHeight="1">
      <c r="D157" s="21">
        <f>IF('P&amp;Cs'!$B157="",IF('P&amp;Cs'!$C157="",0,1),1)</f>
        <v>0</v>
      </c>
      <c r="E157" s="21" t="s">
        <v>174</v>
      </c>
      <c r="F157" s="21" t="e">
        <f>_xlfn.IFNA('P&amp;Cs'!$G157,"NA")</f>
        <v>#REF!</v>
      </c>
      <c r="G157" s="21" t="e">
        <f>IF('P&amp;Cs'!$E157="","",INDEX([1]!S2PQ_relational[#Data],MATCH('P&amp;Cs'!$H157,[1]!S2PQ_relational[PIGUID &amp; "NO"],0),2))</f>
        <v>#REF!</v>
      </c>
      <c r="H157" s="21" t="str">
        <f>'P&amp;Cs'!$E157&amp;"NO"</f>
        <v>2Zbw0GTEp0uzi7d3sNeHWzNO</v>
      </c>
      <c r="I157" s="21" t="e">
        <f>IF('P&amp;Cs'!$E157="","",INDEX([1]!PIs[NA Exempt],MATCH('P&amp;Cs'!$E157,[1]!PIs[GUID],0),1))</f>
        <v>#REF!</v>
      </c>
      <c r="N157" s="1"/>
      <c r="O157" s="1"/>
      <c r="P157" s="1"/>
      <c r="Q157" s="1"/>
    </row>
    <row r="158" spans="2:17" s="21" customFormat="1" ht="35.1" hidden="1" customHeight="1">
      <c r="D158" s="21">
        <f>IF('P&amp;Cs'!$B158="",IF('P&amp;Cs'!$C158="",0,1),1)</f>
        <v>0</v>
      </c>
      <c r="E158" s="21" t="s">
        <v>175</v>
      </c>
      <c r="F158" s="21" t="e">
        <f>_xlfn.IFNA('P&amp;Cs'!$G158,"NA")</f>
        <v>#REF!</v>
      </c>
      <c r="G158" s="21" t="e">
        <f>IF('P&amp;Cs'!$E158="","",INDEX([1]!S2PQ_relational[#Data],MATCH('P&amp;Cs'!$H158,[1]!S2PQ_relational[PIGUID &amp; "NO"],0),2))</f>
        <v>#REF!</v>
      </c>
      <c r="H158" s="21" t="str">
        <f>'P&amp;Cs'!$E158&amp;"NO"</f>
        <v>4c9tw6Torztux5iJUwpkynNO</v>
      </c>
      <c r="I158" s="21" t="e">
        <f>IF('P&amp;Cs'!$E158="","",INDEX([1]!PIs[NA Exempt],MATCH('P&amp;Cs'!$E158,[1]!PIs[GUID],0),1))</f>
        <v>#REF!</v>
      </c>
      <c r="N158" s="1"/>
      <c r="O158" s="1"/>
      <c r="P158" s="1"/>
      <c r="Q158" s="1"/>
    </row>
    <row r="159" spans="2:17" s="21" customFormat="1" ht="35.1" hidden="1" customHeight="1">
      <c r="D159" s="21">
        <f>IF('P&amp;Cs'!$B159="",IF('P&amp;Cs'!$C159="",0,1),1)</f>
        <v>0</v>
      </c>
      <c r="E159" s="21" t="s">
        <v>176</v>
      </c>
      <c r="F159" s="21" t="e">
        <f>_xlfn.IFNA('P&amp;Cs'!$G159,"NA")</f>
        <v>#REF!</v>
      </c>
      <c r="G159" s="21" t="e">
        <f>IF('P&amp;Cs'!$E159="","",INDEX([1]!S2PQ_relational[#Data],MATCH('P&amp;Cs'!$H159,[1]!S2PQ_relational[PIGUID &amp; "NO"],0),2))</f>
        <v>#REF!</v>
      </c>
      <c r="H159" s="21" t="str">
        <f>'P&amp;Cs'!$E159&amp;"NO"</f>
        <v>2vSc9ajVPbSW1VLTdcvLYnNO</v>
      </c>
      <c r="I159" s="21" t="e">
        <f>IF('P&amp;Cs'!$E159="","",INDEX([1]!PIs[NA Exempt],MATCH('P&amp;Cs'!$E159,[1]!PIs[GUID],0),1))</f>
        <v>#REF!</v>
      </c>
      <c r="N159" s="1"/>
      <c r="O159" s="1"/>
      <c r="P159" s="1"/>
      <c r="Q159" s="1"/>
    </row>
    <row r="160" spans="2:17" s="21" customFormat="1" ht="35.1" hidden="1" customHeight="1">
      <c r="C160" s="21" t="s">
        <v>177</v>
      </c>
      <c r="D160" s="21">
        <f>IF('P&amp;Cs'!$B160="",IF('P&amp;Cs'!$C160="",0,1),1)</f>
        <v>1</v>
      </c>
      <c r="F160" s="21" t="str">
        <f>_xlfn.IFNA('P&amp;Cs'!$G160,"NA")</f>
        <v/>
      </c>
      <c r="G160" s="21" t="str">
        <f>IF('P&amp;Cs'!$E160="","",INDEX([1]!S2PQ_relational[#Data],MATCH('P&amp;Cs'!$H160,[1]!S2PQ_relational[PIGUID &amp; "NO"],0),2))</f>
        <v/>
      </c>
      <c r="H160" s="21" t="str">
        <f>'P&amp;Cs'!$E160&amp;"NO"</f>
        <v>NO</v>
      </c>
      <c r="I160" s="21" t="str">
        <f>IF('P&amp;Cs'!$E160="","",INDEX([1]!PIs[NA Exempt],MATCH('P&amp;Cs'!$E160,[1]!PIs[GUID],0),1))</f>
        <v/>
      </c>
      <c r="N160" s="1"/>
      <c r="O160" s="1"/>
      <c r="P160" s="1"/>
      <c r="Q160" s="1"/>
    </row>
    <row r="161" spans="2:17" s="21" customFormat="1" ht="35.1" hidden="1" customHeight="1">
      <c r="D161" s="21">
        <f>IF('P&amp;Cs'!$B161="",IF('P&amp;Cs'!$C161="",0,1),1)</f>
        <v>0</v>
      </c>
      <c r="E161" s="21" t="s">
        <v>178</v>
      </c>
      <c r="F161" s="21" t="e">
        <f>_xlfn.IFNA('P&amp;Cs'!$G161,"NA")</f>
        <v>#REF!</v>
      </c>
      <c r="G161" s="21" t="e">
        <f>IF('P&amp;Cs'!$E161="","",INDEX([1]!S2PQ_relational[#Data],MATCH('P&amp;Cs'!$H161,[1]!S2PQ_relational[PIGUID &amp; "NO"],0),2))</f>
        <v>#REF!</v>
      </c>
      <c r="H161" s="21" t="str">
        <f>'P&amp;Cs'!$E161&amp;"NO"</f>
        <v>5FShK1nH0dePcZZ6NRxVOINO</v>
      </c>
      <c r="I161" s="21" t="e">
        <f>IF('P&amp;Cs'!$E161="","",INDEX([1]!PIs[NA Exempt],MATCH('P&amp;Cs'!$E161,[1]!PIs[GUID],0),1))</f>
        <v>#REF!</v>
      </c>
      <c r="N161" s="1"/>
      <c r="O161" s="1"/>
      <c r="P161" s="1"/>
      <c r="Q161" s="1"/>
    </row>
    <row r="162" spans="2:17" s="21" customFormat="1" ht="35.1" hidden="1" customHeight="1">
      <c r="D162" s="21">
        <f>IF('P&amp;Cs'!$B162="",IF('P&amp;Cs'!$C162="",0,1),1)</f>
        <v>0</v>
      </c>
      <c r="E162" s="21" t="s">
        <v>179</v>
      </c>
      <c r="F162" s="21" t="e">
        <f>_xlfn.IFNA('P&amp;Cs'!$G162,"NA")</f>
        <v>#REF!</v>
      </c>
      <c r="G162" s="21" t="e">
        <f>IF('P&amp;Cs'!$E162="","",INDEX([1]!S2PQ_relational[#Data],MATCH('P&amp;Cs'!$H162,[1]!S2PQ_relational[PIGUID &amp; "NO"],0),2))</f>
        <v>#REF!</v>
      </c>
      <c r="H162" s="21" t="str">
        <f>'P&amp;Cs'!$E162&amp;"NO"</f>
        <v>5xFBRKHSe09twkrrxx0w4bNO</v>
      </c>
      <c r="I162" s="21" t="e">
        <f>IF('P&amp;Cs'!$E162="","",INDEX([1]!PIs[NA Exempt],MATCH('P&amp;Cs'!$E162,[1]!PIs[GUID],0),1))</f>
        <v>#REF!</v>
      </c>
      <c r="N162" s="1"/>
      <c r="O162" s="1"/>
      <c r="P162" s="1"/>
      <c r="Q162" s="1"/>
    </row>
    <row r="163" spans="2:17" s="21" customFormat="1" ht="35.1" hidden="1" customHeight="1">
      <c r="C163" s="21" t="s">
        <v>180</v>
      </c>
      <c r="D163" s="21">
        <f>IF('P&amp;Cs'!$B163="",IF('P&amp;Cs'!$C163="",0,1),1)</f>
        <v>1</v>
      </c>
      <c r="F163" s="21" t="str">
        <f>_xlfn.IFNA('P&amp;Cs'!$G163,"NA")</f>
        <v/>
      </c>
      <c r="G163" s="21" t="str">
        <f>IF('P&amp;Cs'!$E163="","",INDEX([1]!S2PQ_relational[#Data],MATCH('P&amp;Cs'!$H163,[1]!S2PQ_relational[PIGUID &amp; "NO"],0),2))</f>
        <v/>
      </c>
      <c r="H163" s="21" t="str">
        <f>'P&amp;Cs'!$E163&amp;"NO"</f>
        <v>NO</v>
      </c>
      <c r="I163" s="21" t="str">
        <f>IF('P&amp;Cs'!$E163="","",INDEX([1]!PIs[NA Exempt],MATCH('P&amp;Cs'!$E163,[1]!PIs[GUID],0),1))</f>
        <v/>
      </c>
      <c r="N163" s="1"/>
      <c r="O163" s="1"/>
      <c r="P163" s="1"/>
      <c r="Q163" s="1"/>
    </row>
    <row r="164" spans="2:17" s="21" customFormat="1" ht="35.1" hidden="1" customHeight="1">
      <c r="D164" s="21">
        <f>IF('P&amp;Cs'!$B164="",IF('P&amp;Cs'!$C164="",0,1),1)</f>
        <v>0</v>
      </c>
      <c r="E164" s="21" t="s">
        <v>181</v>
      </c>
      <c r="F164" s="21" t="e">
        <f>_xlfn.IFNA('P&amp;Cs'!$G164,"NA")</f>
        <v>#REF!</v>
      </c>
      <c r="G164" s="21" t="e">
        <f>IF('P&amp;Cs'!$E164="","",INDEX([1]!S2PQ_relational[#Data],MATCH('P&amp;Cs'!$H164,[1]!S2PQ_relational[PIGUID &amp; "NO"],0),2))</f>
        <v>#REF!</v>
      </c>
      <c r="H164" s="21" t="str">
        <f>'P&amp;Cs'!$E164&amp;"NO"</f>
        <v>3rumQaXjiKnUa9K3Qkb1PrNO</v>
      </c>
      <c r="I164" s="21" t="e">
        <f>IF('P&amp;Cs'!$E164="","",INDEX([1]!PIs[NA Exempt],MATCH('P&amp;Cs'!$E164,[1]!PIs[GUID],0),1))</f>
        <v>#REF!</v>
      </c>
      <c r="N164" s="1"/>
      <c r="O164" s="1"/>
      <c r="P164" s="1"/>
      <c r="Q164" s="1"/>
    </row>
    <row r="165" spans="2:17" s="21" customFormat="1" ht="35.1" hidden="1" customHeight="1">
      <c r="D165" s="21">
        <f>IF('P&amp;Cs'!$B165="",IF('P&amp;Cs'!$C165="",0,1),1)</f>
        <v>0</v>
      </c>
      <c r="E165" s="21" t="s">
        <v>182</v>
      </c>
      <c r="F165" s="21" t="e">
        <f>_xlfn.IFNA('P&amp;Cs'!$G165,"NA")</f>
        <v>#REF!</v>
      </c>
      <c r="G165" s="21" t="e">
        <f>IF('P&amp;Cs'!$E165="","",INDEX([1]!S2PQ_relational[#Data],MATCH('P&amp;Cs'!$H165,[1]!S2PQ_relational[PIGUID &amp; "NO"],0),2))</f>
        <v>#REF!</v>
      </c>
      <c r="H165" s="21" t="str">
        <f>'P&amp;Cs'!$E165&amp;"NO"</f>
        <v>7mwMkTkciAGz4tz6mUFzYqNO</v>
      </c>
      <c r="I165" s="21" t="e">
        <f>IF('P&amp;Cs'!$E165="","",INDEX([1]!PIs[NA Exempt],MATCH('P&amp;Cs'!$E165,[1]!PIs[GUID],0),1))</f>
        <v>#REF!</v>
      </c>
      <c r="N165" s="1"/>
      <c r="O165" s="1"/>
      <c r="P165" s="1"/>
      <c r="Q165" s="1"/>
    </row>
    <row r="166" spans="2:17" s="21" customFormat="1" ht="35.1" hidden="1" customHeight="1">
      <c r="D166" s="21">
        <f>IF('P&amp;Cs'!$B166="",IF('P&amp;Cs'!$C166="",0,1),1)</f>
        <v>0</v>
      </c>
      <c r="E166" s="21" t="s">
        <v>183</v>
      </c>
      <c r="F166" s="21" t="e">
        <f>_xlfn.IFNA('P&amp;Cs'!$G166,"NA")</f>
        <v>#REF!</v>
      </c>
      <c r="G166" s="21" t="e">
        <f>IF('P&amp;Cs'!$E166="","",INDEX([1]!S2PQ_relational[#Data],MATCH('P&amp;Cs'!$H166,[1]!S2PQ_relational[PIGUID &amp; "NO"],0),2))</f>
        <v>#REF!</v>
      </c>
      <c r="H166" s="21" t="str">
        <f>'P&amp;Cs'!$E166&amp;"NO"</f>
        <v>7q2pbXt75nDPyl0x6paQeQNO</v>
      </c>
      <c r="I166" s="21" t="e">
        <f>IF('P&amp;Cs'!$E166="","",INDEX([1]!PIs[NA Exempt],MATCH('P&amp;Cs'!$E166,[1]!PIs[GUID],0),1))</f>
        <v>#REF!</v>
      </c>
      <c r="N166" s="1"/>
      <c r="O166" s="1"/>
      <c r="P166" s="1"/>
      <c r="Q166" s="1"/>
    </row>
    <row r="167" spans="2:17" s="21" customFormat="1" ht="35.1" hidden="1" customHeight="1">
      <c r="B167" s="21" t="s">
        <v>184</v>
      </c>
      <c r="D167" s="21">
        <f>IF('P&amp;Cs'!$B167="",IF('P&amp;Cs'!$C167="",0,1),1)</f>
        <v>1</v>
      </c>
      <c r="F167" s="21" t="str">
        <f>_xlfn.IFNA('P&amp;Cs'!$G167,"NA")</f>
        <v/>
      </c>
      <c r="G167" s="21" t="str">
        <f>IF('P&amp;Cs'!$E167="","",INDEX([1]!S2PQ_relational[#Data],MATCH('P&amp;Cs'!$H167,[1]!S2PQ_relational[PIGUID &amp; "NO"],0),2))</f>
        <v/>
      </c>
      <c r="H167" s="21" t="str">
        <f>'P&amp;Cs'!$E167&amp;"NO"</f>
        <v>NO</v>
      </c>
      <c r="I167" s="21" t="str">
        <f>IF('P&amp;Cs'!$E167="","",INDEX([1]!PIs[NA Exempt],MATCH('P&amp;Cs'!$E167,[1]!PIs[GUID],0),1))</f>
        <v/>
      </c>
      <c r="N167" s="1"/>
      <c r="O167" s="1"/>
      <c r="P167" s="1"/>
      <c r="Q167" s="1"/>
    </row>
    <row r="168" spans="2:17" s="21" customFormat="1" ht="35.1" hidden="1" customHeight="1">
      <c r="C168" s="21" t="s">
        <v>185</v>
      </c>
      <c r="D168" s="21">
        <f>IF('P&amp;Cs'!$B168="",IF('P&amp;Cs'!$C168="",0,1),1)</f>
        <v>1</v>
      </c>
      <c r="F168" s="21" t="str">
        <f>_xlfn.IFNA('P&amp;Cs'!$G168,"NA")</f>
        <v/>
      </c>
      <c r="G168" s="21" t="str">
        <f>IF('P&amp;Cs'!$E168="","",INDEX([1]!S2PQ_relational[#Data],MATCH('P&amp;Cs'!$H168,[1]!S2PQ_relational[PIGUID &amp; "NO"],0),2))</f>
        <v/>
      </c>
      <c r="H168" s="21" t="str">
        <f>'P&amp;Cs'!$E168&amp;"NO"</f>
        <v>NO</v>
      </c>
      <c r="I168" s="21" t="str">
        <f>IF('P&amp;Cs'!$E168="","",INDEX([1]!PIs[NA Exempt],MATCH('P&amp;Cs'!$E168,[1]!PIs[GUID],0),1))</f>
        <v/>
      </c>
      <c r="N168" s="1"/>
      <c r="O168" s="1"/>
      <c r="P168" s="1"/>
      <c r="Q168" s="1"/>
    </row>
    <row r="169" spans="2:17" s="21" customFormat="1" ht="35.1" hidden="1" customHeight="1">
      <c r="D169" s="21">
        <f>IF('P&amp;Cs'!$B169="",IF('P&amp;Cs'!$C169="",0,1),1)</f>
        <v>0</v>
      </c>
      <c r="E169" s="21" t="s">
        <v>186</v>
      </c>
      <c r="F169" s="21" t="e">
        <f>_xlfn.IFNA('P&amp;Cs'!$G169,"NA")</f>
        <v>#REF!</v>
      </c>
      <c r="G169" s="21" t="e">
        <f>IF('P&amp;Cs'!$E169="","",INDEX([1]!S2PQ_relational[#Data],MATCH('P&amp;Cs'!$H169,[1]!S2PQ_relational[PIGUID &amp; "NO"],0),2))</f>
        <v>#REF!</v>
      </c>
      <c r="H169" s="21" t="str">
        <f>'P&amp;Cs'!$E169&amp;"NO"</f>
        <v>1TSJff9m2ibKS6UM3heOELNO</v>
      </c>
      <c r="I169" s="21" t="e">
        <f>IF('P&amp;Cs'!$E169="","",INDEX([1]!PIs[NA Exempt],MATCH('P&amp;Cs'!$E169,[1]!PIs[GUID],0),1))</f>
        <v>#REF!</v>
      </c>
      <c r="N169" s="1"/>
      <c r="O169" s="1"/>
      <c r="P169" s="1"/>
      <c r="Q169" s="1"/>
    </row>
    <row r="170" spans="2:17" s="21" customFormat="1" ht="35.1" hidden="1" customHeight="1">
      <c r="D170" s="21">
        <f>IF('P&amp;Cs'!$B170="",IF('P&amp;Cs'!$C170="",0,1),1)</f>
        <v>0</v>
      </c>
      <c r="E170" s="21" t="s">
        <v>187</v>
      </c>
      <c r="F170" s="21" t="e">
        <f>_xlfn.IFNA('P&amp;Cs'!$G170,"NA")</f>
        <v>#REF!</v>
      </c>
      <c r="G170" s="21" t="e">
        <f>IF('P&amp;Cs'!$E170="","",INDEX([1]!S2PQ_relational[#Data],MATCH('P&amp;Cs'!$H170,[1]!S2PQ_relational[PIGUID &amp; "NO"],0),2))</f>
        <v>#REF!</v>
      </c>
      <c r="H170" s="21" t="str">
        <f>'P&amp;Cs'!$E170&amp;"NO"</f>
        <v>4fGb0i5YukdZcKEyySjCJmNO</v>
      </c>
      <c r="I170" s="21" t="e">
        <f>IF('P&amp;Cs'!$E170="","",INDEX([1]!PIs[NA Exempt],MATCH('P&amp;Cs'!$E170,[1]!PIs[GUID],0),1))</f>
        <v>#REF!</v>
      </c>
      <c r="N170" s="1"/>
      <c r="O170" s="1"/>
      <c r="P170" s="1"/>
      <c r="Q170" s="1"/>
    </row>
    <row r="171" spans="2:17" s="21" customFormat="1" ht="35.1" hidden="1" customHeight="1">
      <c r="D171" s="21">
        <f>IF('P&amp;Cs'!$B171="",IF('P&amp;Cs'!$C171="",0,1),1)</f>
        <v>0</v>
      </c>
      <c r="E171" s="21" t="s">
        <v>188</v>
      </c>
      <c r="F171" s="21" t="e">
        <f>_xlfn.IFNA('P&amp;Cs'!$G171,"NA")</f>
        <v>#REF!</v>
      </c>
      <c r="G171" s="21" t="e">
        <f>IF('P&amp;Cs'!$E171="","",INDEX([1]!S2PQ_relational[#Data],MATCH('P&amp;Cs'!$H171,[1]!S2PQ_relational[PIGUID &amp; "NO"],0),2))</f>
        <v>#REF!</v>
      </c>
      <c r="H171" s="21" t="str">
        <f>'P&amp;Cs'!$E171&amp;"NO"</f>
        <v>3xgVjHszPzq1j3HoKoE9QyNO</v>
      </c>
      <c r="I171" s="21" t="e">
        <f>IF('P&amp;Cs'!$E171="","",INDEX([1]!PIs[NA Exempt],MATCH('P&amp;Cs'!$E171,[1]!PIs[GUID],0),1))</f>
        <v>#REF!</v>
      </c>
      <c r="N171" s="1"/>
      <c r="O171" s="1"/>
      <c r="P171" s="1"/>
      <c r="Q171" s="1"/>
    </row>
    <row r="172" spans="2:17" s="21" customFormat="1" ht="35.1" hidden="1" customHeight="1">
      <c r="D172" s="21">
        <f>IF('P&amp;Cs'!$B172="",IF('P&amp;Cs'!$C172="",0,1),1)</f>
        <v>0</v>
      </c>
      <c r="E172" s="21" t="s">
        <v>189</v>
      </c>
      <c r="F172" s="21" t="e">
        <f>_xlfn.IFNA('P&amp;Cs'!$G172,"NA")</f>
        <v>#REF!</v>
      </c>
      <c r="G172" s="21" t="e">
        <f>IF('P&amp;Cs'!$E172="","",INDEX([1]!S2PQ_relational[#Data],MATCH('P&amp;Cs'!$H172,[1]!S2PQ_relational[PIGUID &amp; "NO"],0),2))</f>
        <v>#REF!</v>
      </c>
      <c r="H172" s="21" t="str">
        <f>'P&amp;Cs'!$E172&amp;"NO"</f>
        <v>2eDSq0NF4kZ8Vk6KKDuBNgNO</v>
      </c>
      <c r="I172" s="21" t="e">
        <f>IF('P&amp;Cs'!$E172="","",INDEX([1]!PIs[NA Exempt],MATCH('P&amp;Cs'!$E172,[1]!PIs[GUID],0),1))</f>
        <v>#REF!</v>
      </c>
      <c r="N172" s="1"/>
      <c r="O172" s="1"/>
      <c r="P172" s="1"/>
      <c r="Q172" s="1"/>
    </row>
    <row r="173" spans="2:17" s="21" customFormat="1" ht="35.1" hidden="1" customHeight="1">
      <c r="D173" s="21">
        <f>IF('P&amp;Cs'!$B173="",IF('P&amp;Cs'!$C173="",0,1),1)</f>
        <v>0</v>
      </c>
      <c r="E173" s="21" t="s">
        <v>190</v>
      </c>
      <c r="F173" s="21" t="e">
        <f>_xlfn.IFNA('P&amp;Cs'!$G173,"NA")</f>
        <v>#REF!</v>
      </c>
      <c r="G173" s="21" t="e">
        <f>IF('P&amp;Cs'!$E173="","",INDEX([1]!S2PQ_relational[#Data],MATCH('P&amp;Cs'!$H173,[1]!S2PQ_relational[PIGUID &amp; "NO"],0),2))</f>
        <v>#REF!</v>
      </c>
      <c r="H173" s="21" t="str">
        <f>'P&amp;Cs'!$E173&amp;"NO"</f>
        <v>1VSLQzzilblSktYudN1A4HNO</v>
      </c>
      <c r="I173" s="21" t="e">
        <f>IF('P&amp;Cs'!$E173="","",INDEX([1]!PIs[NA Exempt],MATCH('P&amp;Cs'!$E173,[1]!PIs[GUID],0),1))</f>
        <v>#REF!</v>
      </c>
      <c r="N173" s="1"/>
      <c r="O173" s="1"/>
      <c r="P173" s="1"/>
      <c r="Q173" s="1"/>
    </row>
    <row r="174" spans="2:17" s="21" customFormat="1" ht="35.1" hidden="1" customHeight="1">
      <c r="D174" s="21">
        <f>IF('P&amp;Cs'!$B174="",IF('P&amp;Cs'!$C174="",0,1),1)</f>
        <v>0</v>
      </c>
      <c r="E174" s="21" t="s">
        <v>191</v>
      </c>
      <c r="F174" s="21" t="e">
        <f>_xlfn.IFNA('P&amp;Cs'!$G174,"NA")</f>
        <v>#REF!</v>
      </c>
      <c r="G174" s="21" t="e">
        <f>IF('P&amp;Cs'!$E174="","",INDEX([1]!S2PQ_relational[#Data],MATCH('P&amp;Cs'!$H174,[1]!S2PQ_relational[PIGUID &amp; "NO"],0),2))</f>
        <v>#REF!</v>
      </c>
      <c r="H174" s="21" t="str">
        <f>'P&amp;Cs'!$E174&amp;"NO"</f>
        <v>3N94yTLu3DzGG8f2VBVZfCNO</v>
      </c>
      <c r="I174" s="21" t="e">
        <f>IF('P&amp;Cs'!$E174="","",INDEX([1]!PIs[NA Exempt],MATCH('P&amp;Cs'!$E174,[1]!PIs[GUID],0),1))</f>
        <v>#REF!</v>
      </c>
      <c r="N174" s="1"/>
      <c r="O174" s="1"/>
      <c r="P174" s="1"/>
      <c r="Q174" s="1"/>
    </row>
    <row r="175" spans="2:17" s="21" customFormat="1" ht="35.1" hidden="1" customHeight="1">
      <c r="D175" s="21">
        <f>IF('P&amp;Cs'!$B175="",IF('P&amp;Cs'!$C175="",0,1),1)</f>
        <v>0</v>
      </c>
      <c r="E175" s="21" t="s">
        <v>192</v>
      </c>
      <c r="F175" s="21" t="e">
        <f>_xlfn.IFNA('P&amp;Cs'!$G175,"NA")</f>
        <v>#REF!</v>
      </c>
      <c r="G175" s="21" t="e">
        <f>IF('P&amp;Cs'!$E175="","",INDEX([1]!S2PQ_relational[#Data],MATCH('P&amp;Cs'!$H175,[1]!S2PQ_relational[PIGUID &amp; "NO"],0),2))</f>
        <v>#REF!</v>
      </c>
      <c r="H175" s="21" t="str">
        <f>'P&amp;Cs'!$E175&amp;"NO"</f>
        <v>3SUes8vu1ltomPzans0vqBNO</v>
      </c>
      <c r="I175" s="21" t="e">
        <f>IF('P&amp;Cs'!$E175="","",INDEX([1]!PIs[NA Exempt],MATCH('P&amp;Cs'!$E175,[1]!PIs[GUID],0),1))</f>
        <v>#REF!</v>
      </c>
      <c r="N175" s="1"/>
      <c r="O175" s="1"/>
      <c r="P175" s="1"/>
      <c r="Q175" s="1"/>
    </row>
    <row r="176" spans="2:17" s="21" customFormat="1" ht="35.1" hidden="1" customHeight="1">
      <c r="C176" s="21" t="s">
        <v>193</v>
      </c>
      <c r="D176" s="21">
        <f>IF('P&amp;Cs'!$B176="",IF('P&amp;Cs'!$C176="",0,1),1)</f>
        <v>1</v>
      </c>
      <c r="F176" s="21" t="str">
        <f>_xlfn.IFNA('P&amp;Cs'!$G176,"NA")</f>
        <v/>
      </c>
      <c r="G176" s="21" t="str">
        <f>IF('P&amp;Cs'!$E176="","",INDEX([1]!S2PQ_relational[#Data],MATCH('P&amp;Cs'!$H176,[1]!S2PQ_relational[PIGUID &amp; "NO"],0),2))</f>
        <v/>
      </c>
      <c r="H176" s="21" t="str">
        <f>'P&amp;Cs'!$E176&amp;"NO"</f>
        <v>NO</v>
      </c>
      <c r="I176" s="21" t="str">
        <f>IF('P&amp;Cs'!$E176="","",INDEX([1]!PIs[NA Exempt],MATCH('P&amp;Cs'!$E176,[1]!PIs[GUID],0),1))</f>
        <v/>
      </c>
      <c r="N176" s="1"/>
      <c r="O176" s="1"/>
      <c r="P176" s="1"/>
      <c r="Q176" s="1"/>
    </row>
    <row r="177" spans="2:17" s="21" customFormat="1" ht="35.1" hidden="1" customHeight="1">
      <c r="D177" s="21">
        <f>IF('P&amp;Cs'!$B177="",IF('P&amp;Cs'!$C177="",0,1),1)</f>
        <v>0</v>
      </c>
      <c r="E177" s="21" t="s">
        <v>194</v>
      </c>
      <c r="F177" s="21" t="e">
        <f>_xlfn.IFNA('P&amp;Cs'!$G177,"NA")</f>
        <v>#REF!</v>
      </c>
      <c r="G177" s="21" t="e">
        <f>IF('P&amp;Cs'!$E177="","",INDEX([1]!S2PQ_relational[#Data],MATCH('P&amp;Cs'!$H177,[1]!S2PQ_relational[PIGUID &amp; "NO"],0),2))</f>
        <v>#REF!</v>
      </c>
      <c r="H177" s="21" t="str">
        <f>'P&amp;Cs'!$E177&amp;"NO"</f>
        <v>65MF4IFTWNSYYSImkWQ9yZNO</v>
      </c>
      <c r="I177" s="21" t="e">
        <f>IF('P&amp;Cs'!$E177="","",INDEX([1]!PIs[NA Exempt],MATCH('P&amp;Cs'!$E177,[1]!PIs[GUID],0),1))</f>
        <v>#REF!</v>
      </c>
      <c r="N177" s="1"/>
      <c r="O177" s="1"/>
      <c r="P177" s="1"/>
      <c r="Q177" s="1"/>
    </row>
    <row r="178" spans="2:17" s="21" customFormat="1" ht="35.1" hidden="1" customHeight="1">
      <c r="D178" s="21">
        <f>IF('P&amp;Cs'!$B178="",IF('P&amp;Cs'!$C178="",0,1),1)</f>
        <v>0</v>
      </c>
      <c r="E178" s="21" t="s">
        <v>195</v>
      </c>
      <c r="F178" s="21" t="e">
        <f>_xlfn.IFNA('P&amp;Cs'!$G178,"NA")</f>
        <v>#REF!</v>
      </c>
      <c r="G178" s="21" t="e">
        <f>IF('P&amp;Cs'!$E178="","",INDEX([1]!S2PQ_relational[#Data],MATCH('P&amp;Cs'!$H178,[1]!S2PQ_relational[PIGUID &amp; "NO"],0),2))</f>
        <v>#REF!</v>
      </c>
      <c r="H178" s="21" t="str">
        <f>'P&amp;Cs'!$E178&amp;"NO"</f>
        <v>WaORHd0aRux2bn4BqbC1nNO</v>
      </c>
      <c r="I178" s="21" t="e">
        <f>IF('P&amp;Cs'!$E178="","",INDEX([1]!PIs[NA Exempt],MATCH('P&amp;Cs'!$E178,[1]!PIs[GUID],0),1))</f>
        <v>#REF!</v>
      </c>
      <c r="N178" s="1"/>
      <c r="O178" s="1"/>
      <c r="P178" s="1"/>
      <c r="Q178" s="1"/>
    </row>
    <row r="179" spans="2:17" s="21" customFormat="1" ht="35.1" hidden="1" customHeight="1">
      <c r="C179" s="21" t="s">
        <v>196</v>
      </c>
      <c r="D179" s="21">
        <f>IF('P&amp;Cs'!$B179="",IF('P&amp;Cs'!$C179="",0,1),1)</f>
        <v>1</v>
      </c>
      <c r="F179" s="21" t="str">
        <f>_xlfn.IFNA('P&amp;Cs'!$G179,"NA")</f>
        <v/>
      </c>
      <c r="G179" s="21" t="str">
        <f>IF('P&amp;Cs'!$E179="","",INDEX([1]!S2PQ_relational[#Data],MATCH('P&amp;Cs'!$H179,[1]!S2PQ_relational[PIGUID &amp; "NO"],0),2))</f>
        <v/>
      </c>
      <c r="H179" s="21" t="str">
        <f>'P&amp;Cs'!$E179&amp;"NO"</f>
        <v>NO</v>
      </c>
      <c r="I179" s="21" t="str">
        <f>IF('P&amp;Cs'!$E179="","",INDEX([1]!PIs[NA Exempt],MATCH('P&amp;Cs'!$E179,[1]!PIs[GUID],0),1))</f>
        <v/>
      </c>
      <c r="N179" s="1"/>
      <c r="O179" s="1"/>
      <c r="P179" s="1"/>
      <c r="Q179" s="1"/>
    </row>
    <row r="180" spans="2:17" s="21" customFormat="1" ht="35.1" hidden="1" customHeight="1">
      <c r="D180" s="21">
        <f>IF('P&amp;Cs'!$B180="",IF('P&amp;Cs'!$C180="",0,1),1)</f>
        <v>0</v>
      </c>
      <c r="E180" s="21" t="s">
        <v>197</v>
      </c>
      <c r="F180" s="21" t="e">
        <f>_xlfn.IFNA('P&amp;Cs'!$G180,"NA")</f>
        <v>#REF!</v>
      </c>
      <c r="G180" s="21" t="e">
        <f>IF('P&amp;Cs'!$E180="","",INDEX([1]!S2PQ_relational[#Data],MATCH('P&amp;Cs'!$H180,[1]!S2PQ_relational[PIGUID &amp; "NO"],0),2))</f>
        <v>#REF!</v>
      </c>
      <c r="H180" s="21" t="str">
        <f>'P&amp;Cs'!$E180&amp;"NO"</f>
        <v>1pXxC0PHwGRoRqNb1TYI7CNO</v>
      </c>
      <c r="I180" s="21" t="e">
        <f>IF('P&amp;Cs'!$E180="","",INDEX([1]!PIs[NA Exempt],MATCH('P&amp;Cs'!$E180,[1]!PIs[GUID],0),1))</f>
        <v>#REF!</v>
      </c>
      <c r="N180" s="1"/>
      <c r="O180" s="1"/>
      <c r="P180" s="1"/>
      <c r="Q180" s="1"/>
    </row>
    <row r="181" spans="2:17" s="21" customFormat="1" ht="35.1" hidden="1" customHeight="1">
      <c r="D181" s="21">
        <f>IF('P&amp;Cs'!$B181="",IF('P&amp;Cs'!$C181="",0,1),1)</f>
        <v>0</v>
      </c>
      <c r="E181" s="21" t="s">
        <v>198</v>
      </c>
      <c r="F181" s="21" t="e">
        <f>_xlfn.IFNA('P&amp;Cs'!$G181,"NA")</f>
        <v>#REF!</v>
      </c>
      <c r="G181" s="21" t="e">
        <f>IF('P&amp;Cs'!$E181="","",INDEX([1]!S2PQ_relational[#Data],MATCH('P&amp;Cs'!$H181,[1]!S2PQ_relational[PIGUID &amp; "NO"],0),2))</f>
        <v>#REF!</v>
      </c>
      <c r="H181" s="21" t="str">
        <f>'P&amp;Cs'!$E181&amp;"NO"</f>
        <v>7qWi1DgTL0gawMMSph3xxHNO</v>
      </c>
      <c r="I181" s="21" t="e">
        <f>IF('P&amp;Cs'!$E181="","",INDEX([1]!PIs[NA Exempt],MATCH('P&amp;Cs'!$E181,[1]!PIs[GUID],0),1))</f>
        <v>#REF!</v>
      </c>
      <c r="N181" s="1"/>
      <c r="O181" s="1"/>
      <c r="P181" s="1"/>
      <c r="Q181" s="1"/>
    </row>
    <row r="182" spans="2:17" s="21" customFormat="1" ht="35.1" hidden="1" customHeight="1">
      <c r="D182" s="21">
        <f>IF('P&amp;Cs'!$B182="",IF('P&amp;Cs'!$C182="",0,1),1)</f>
        <v>0</v>
      </c>
      <c r="E182" s="21" t="s">
        <v>199</v>
      </c>
      <c r="F182" s="21" t="e">
        <f>_xlfn.IFNA('P&amp;Cs'!$G182,"NA")</f>
        <v>#REF!</v>
      </c>
      <c r="G182" s="21" t="e">
        <f>IF('P&amp;Cs'!$E182="","",INDEX([1]!S2PQ_relational[#Data],MATCH('P&amp;Cs'!$H182,[1]!S2PQ_relational[PIGUID &amp; "NO"],0),2))</f>
        <v>#REF!</v>
      </c>
      <c r="H182" s="21" t="str">
        <f>'P&amp;Cs'!$E182&amp;"NO"</f>
        <v>4Ea5dJyprj972B88yVX3OzNO</v>
      </c>
      <c r="I182" s="21" t="e">
        <f>IF('P&amp;Cs'!$E182="","",INDEX([1]!PIs[NA Exempt],MATCH('P&amp;Cs'!$E182,[1]!PIs[GUID],0),1))</f>
        <v>#REF!</v>
      </c>
      <c r="N182" s="1"/>
      <c r="O182" s="1"/>
      <c r="P182" s="1"/>
      <c r="Q182" s="1"/>
    </row>
    <row r="183" spans="2:17" s="21" customFormat="1" ht="35.1" hidden="1" customHeight="1">
      <c r="C183" s="21" t="s">
        <v>200</v>
      </c>
      <c r="D183" s="21">
        <f>IF('P&amp;Cs'!$B183="",IF('P&amp;Cs'!$C183="",0,1),1)</f>
        <v>1</v>
      </c>
      <c r="F183" s="21" t="str">
        <f>_xlfn.IFNA('P&amp;Cs'!$G183,"NA")</f>
        <v/>
      </c>
      <c r="G183" s="21" t="str">
        <f>IF('P&amp;Cs'!$E183="","",INDEX([1]!S2PQ_relational[#Data],MATCH('P&amp;Cs'!$H183,[1]!S2PQ_relational[PIGUID &amp; "NO"],0),2))</f>
        <v/>
      </c>
      <c r="H183" s="21" t="str">
        <f>'P&amp;Cs'!$E183&amp;"NO"</f>
        <v>NO</v>
      </c>
      <c r="I183" s="21" t="str">
        <f>IF('P&amp;Cs'!$E183="","",INDEX([1]!PIs[NA Exempt],MATCH('P&amp;Cs'!$E183,[1]!PIs[GUID],0),1))</f>
        <v/>
      </c>
      <c r="N183" s="1"/>
      <c r="O183" s="1"/>
      <c r="P183" s="1"/>
      <c r="Q183" s="1"/>
    </row>
    <row r="184" spans="2:17" s="21" customFormat="1" ht="35.1" hidden="1" customHeight="1">
      <c r="D184" s="21">
        <f>IF('P&amp;Cs'!$B184="",IF('P&amp;Cs'!$C184="",0,1),1)</f>
        <v>0</v>
      </c>
      <c r="E184" s="21" t="s">
        <v>201</v>
      </c>
      <c r="F184" s="21" t="e">
        <f>_xlfn.IFNA('P&amp;Cs'!$G184,"NA")</f>
        <v>#REF!</v>
      </c>
      <c r="G184" s="21" t="e">
        <f>IF('P&amp;Cs'!$E184="","",INDEX([1]!S2PQ_relational[#Data],MATCH('P&amp;Cs'!$H184,[1]!S2PQ_relational[PIGUID &amp; "NO"],0),2))</f>
        <v>#REF!</v>
      </c>
      <c r="H184" s="21" t="str">
        <f>'P&amp;Cs'!$E184&amp;"NO"</f>
        <v>7pu2JeYyYjQlQ0Haquo5pENO</v>
      </c>
      <c r="I184" s="21" t="e">
        <f>IF('P&amp;Cs'!$E184="","",INDEX([1]!PIs[NA Exempt],MATCH('P&amp;Cs'!$E184,[1]!PIs[GUID],0),1))</f>
        <v>#REF!</v>
      </c>
      <c r="N184" s="1"/>
      <c r="O184" s="1"/>
      <c r="P184" s="1"/>
      <c r="Q184" s="1"/>
    </row>
    <row r="185" spans="2:17" s="21" customFormat="1" ht="35.1" hidden="1" customHeight="1">
      <c r="D185" s="21">
        <f>IF('P&amp;Cs'!$B185="",IF('P&amp;Cs'!$C185="",0,1),1)</f>
        <v>0</v>
      </c>
      <c r="E185" s="21" t="s">
        <v>202</v>
      </c>
      <c r="F185" s="21" t="e">
        <f>_xlfn.IFNA('P&amp;Cs'!$G185,"NA")</f>
        <v>#REF!</v>
      </c>
      <c r="G185" s="21" t="e">
        <f>IF('P&amp;Cs'!$E185="","",INDEX([1]!S2PQ_relational[#Data],MATCH('P&amp;Cs'!$H185,[1]!S2PQ_relational[PIGUID &amp; "NO"],0),2))</f>
        <v>#REF!</v>
      </c>
      <c r="H185" s="21" t="str">
        <f>'P&amp;Cs'!$E185&amp;"NO"</f>
        <v>6dJIu6qIaRaZPvPRzhAP6TNO</v>
      </c>
      <c r="I185" s="21" t="e">
        <f>IF('P&amp;Cs'!$E185="","",INDEX([1]!PIs[NA Exempt],MATCH('P&amp;Cs'!$E185,[1]!PIs[GUID],0),1))</f>
        <v>#REF!</v>
      </c>
      <c r="N185" s="1"/>
      <c r="O185" s="1"/>
      <c r="P185" s="1"/>
      <c r="Q185" s="1"/>
    </row>
    <row r="186" spans="2:17" s="21" customFormat="1" ht="35.1" hidden="1" customHeight="1">
      <c r="B186" s="21" t="s">
        <v>203</v>
      </c>
      <c r="D186" s="21">
        <f>IF('P&amp;Cs'!$B186="",IF('P&amp;Cs'!$C186="",0,1),1)</f>
        <v>1</v>
      </c>
      <c r="F186" s="21" t="str">
        <f>_xlfn.IFNA('P&amp;Cs'!$G186,"NA")</f>
        <v/>
      </c>
      <c r="G186" s="21" t="str">
        <f>IF('P&amp;Cs'!$E186="","",INDEX([1]!S2PQ_relational[#Data],MATCH('P&amp;Cs'!$H186,[1]!S2PQ_relational[PIGUID &amp; "NO"],0),2))</f>
        <v/>
      </c>
      <c r="H186" s="21" t="str">
        <f>'P&amp;Cs'!$E186&amp;"NO"</f>
        <v>NO</v>
      </c>
      <c r="I186" s="21" t="str">
        <f>IF('P&amp;Cs'!$E186="","",INDEX([1]!PIs[NA Exempt],MATCH('P&amp;Cs'!$E186,[1]!PIs[GUID],0),1))</f>
        <v/>
      </c>
      <c r="N186" s="1"/>
      <c r="O186" s="1"/>
      <c r="P186" s="1"/>
      <c r="Q186" s="1"/>
    </row>
    <row r="187" spans="2:17" s="21" customFormat="1" ht="35.1" hidden="1" customHeight="1">
      <c r="C187" s="21" t="s">
        <v>204</v>
      </c>
      <c r="D187" s="21">
        <f>IF('P&amp;Cs'!$B187="",IF('P&amp;Cs'!$C187="",0,1),1)</f>
        <v>1</v>
      </c>
      <c r="F187" s="21" t="str">
        <f>_xlfn.IFNA('P&amp;Cs'!$G187,"NA")</f>
        <v/>
      </c>
      <c r="G187" s="21" t="str">
        <f>IF('P&amp;Cs'!$E187="","",INDEX([1]!S2PQ_relational[#Data],MATCH('P&amp;Cs'!$H187,[1]!S2PQ_relational[PIGUID &amp; "NO"],0),2))</f>
        <v/>
      </c>
      <c r="H187" s="21" t="str">
        <f>'P&amp;Cs'!$E187&amp;"NO"</f>
        <v>NO</v>
      </c>
      <c r="I187" s="21" t="str">
        <f>IF('P&amp;Cs'!$E187="","",INDEX([1]!PIs[NA Exempt],MATCH('P&amp;Cs'!$E187,[1]!PIs[GUID],0),1))</f>
        <v/>
      </c>
      <c r="N187" s="1"/>
      <c r="O187" s="1"/>
      <c r="P187" s="1"/>
      <c r="Q187" s="1"/>
    </row>
    <row r="188" spans="2:17" s="21" customFormat="1" ht="35.1" hidden="1" customHeight="1">
      <c r="D188" s="21">
        <f>IF('P&amp;Cs'!$B188="",IF('P&amp;Cs'!$C188="",0,1),1)</f>
        <v>0</v>
      </c>
      <c r="E188" s="21" t="s">
        <v>205</v>
      </c>
      <c r="F188" s="21" t="e">
        <f>_xlfn.IFNA('P&amp;Cs'!$G188,"NA")</f>
        <v>#REF!</v>
      </c>
      <c r="G188" s="21" t="e">
        <f>IF('P&amp;Cs'!$E188="","",INDEX([1]!S2PQ_relational[#Data],MATCH('P&amp;Cs'!$H188,[1]!S2PQ_relational[PIGUID &amp; "NO"],0),2))</f>
        <v>#REF!</v>
      </c>
      <c r="H188" s="21" t="str">
        <f>'P&amp;Cs'!$E188&amp;"NO"</f>
        <v>5hlR4vlVGYfqUJv7rvjk1wNO</v>
      </c>
      <c r="I188" s="21" t="e">
        <f>IF('P&amp;Cs'!$E188="","",INDEX([1]!PIs[NA Exempt],MATCH('P&amp;Cs'!$E188,[1]!PIs[GUID],0),1))</f>
        <v>#REF!</v>
      </c>
      <c r="N188" s="1"/>
      <c r="O188" s="1"/>
      <c r="P188" s="1"/>
      <c r="Q188" s="1"/>
    </row>
    <row r="189" spans="2:17" s="21" customFormat="1" ht="35.1" hidden="1" customHeight="1">
      <c r="D189" s="21">
        <f>IF('P&amp;Cs'!$B189="",IF('P&amp;Cs'!$C189="",0,1),1)</f>
        <v>0</v>
      </c>
      <c r="E189" s="21" t="s">
        <v>206</v>
      </c>
      <c r="F189" s="21" t="e">
        <f>_xlfn.IFNA('P&amp;Cs'!$G189,"NA")</f>
        <v>#REF!</v>
      </c>
      <c r="G189" s="21" t="e">
        <f>IF('P&amp;Cs'!$E189="","",INDEX([1]!S2PQ_relational[#Data],MATCH('P&amp;Cs'!$H189,[1]!S2PQ_relational[PIGUID &amp; "NO"],0),2))</f>
        <v>#REF!</v>
      </c>
      <c r="H189" s="21" t="str">
        <f>'P&amp;Cs'!$E189&amp;"NO"</f>
        <v>5wC3xeZKuUwgc5lZsqmKYZNO</v>
      </c>
      <c r="I189" s="21" t="e">
        <f>IF('P&amp;Cs'!$E189="","",INDEX([1]!PIs[NA Exempt],MATCH('P&amp;Cs'!$E189,[1]!PIs[GUID],0),1))</f>
        <v>#REF!</v>
      </c>
      <c r="N189" s="1"/>
      <c r="O189" s="1"/>
      <c r="P189" s="1"/>
      <c r="Q189" s="1"/>
    </row>
    <row r="190" spans="2:17" s="21" customFormat="1" ht="35.1" hidden="1" customHeight="1">
      <c r="D190" s="21">
        <f>IF('P&amp;Cs'!$B190="",IF('P&amp;Cs'!$C190="",0,1),1)</f>
        <v>0</v>
      </c>
      <c r="E190" s="21" t="s">
        <v>207</v>
      </c>
      <c r="F190" s="21" t="e">
        <f>_xlfn.IFNA('P&amp;Cs'!$G190,"NA")</f>
        <v>#REF!</v>
      </c>
      <c r="G190" s="21" t="e">
        <f>IF('P&amp;Cs'!$E190="","",INDEX([1]!S2PQ_relational[#Data],MATCH('P&amp;Cs'!$H190,[1]!S2PQ_relational[PIGUID &amp; "NO"],0),2))</f>
        <v>#REF!</v>
      </c>
      <c r="H190" s="21" t="str">
        <f>'P&amp;Cs'!$E190&amp;"NO"</f>
        <v>5NaljyW2kBqTkgVJBZz1PxNO</v>
      </c>
      <c r="I190" s="21" t="e">
        <f>IF('P&amp;Cs'!$E190="","",INDEX([1]!PIs[NA Exempt],MATCH('P&amp;Cs'!$E190,[1]!PIs[GUID],0),1))</f>
        <v>#REF!</v>
      </c>
      <c r="N190" s="1"/>
      <c r="O190" s="1"/>
      <c r="P190" s="1"/>
      <c r="Q190" s="1"/>
    </row>
    <row r="191" spans="2:17" s="21" customFormat="1" ht="35.1" hidden="1" customHeight="1">
      <c r="D191" s="21">
        <f>IF('P&amp;Cs'!$B191="",IF('P&amp;Cs'!$C191="",0,1),1)</f>
        <v>0</v>
      </c>
      <c r="E191" s="21" t="s">
        <v>208</v>
      </c>
      <c r="F191" s="21" t="e">
        <f>_xlfn.IFNA('P&amp;Cs'!$G191,"NA")</f>
        <v>#REF!</v>
      </c>
      <c r="G191" s="21" t="e">
        <f>IF('P&amp;Cs'!$E191="","",INDEX([1]!S2PQ_relational[#Data],MATCH('P&amp;Cs'!$H191,[1]!S2PQ_relational[PIGUID &amp; "NO"],0),2))</f>
        <v>#REF!</v>
      </c>
      <c r="H191" s="21" t="str">
        <f>'P&amp;Cs'!$E191&amp;"NO"</f>
        <v>1YLM3OSLxNjfbzK08dMBHLNO</v>
      </c>
      <c r="I191" s="21" t="e">
        <f>IF('P&amp;Cs'!$E191="","",INDEX([1]!PIs[NA Exempt],MATCH('P&amp;Cs'!$E191,[1]!PIs[GUID],0),1))</f>
        <v>#REF!</v>
      </c>
      <c r="N191" s="1"/>
      <c r="O191" s="1"/>
      <c r="P191" s="1"/>
      <c r="Q191" s="1"/>
    </row>
    <row r="192" spans="2:17" s="21" customFormat="1" ht="35.1" hidden="1" customHeight="1">
      <c r="C192" s="21" t="s">
        <v>209</v>
      </c>
      <c r="D192" s="21">
        <f>IF('P&amp;Cs'!$B192="",IF('P&amp;Cs'!$C192="",0,1),1)</f>
        <v>1</v>
      </c>
      <c r="F192" s="21" t="str">
        <f>_xlfn.IFNA('P&amp;Cs'!$G192,"NA")</f>
        <v/>
      </c>
      <c r="G192" s="21" t="str">
        <f>IF('P&amp;Cs'!$E192="","",INDEX([1]!S2PQ_relational[#Data],MATCH('P&amp;Cs'!$H192,[1]!S2PQ_relational[PIGUID &amp; "NO"],0),2))</f>
        <v/>
      </c>
      <c r="H192" s="21" t="str">
        <f>'P&amp;Cs'!$E192&amp;"NO"</f>
        <v>NO</v>
      </c>
      <c r="I192" s="21" t="str">
        <f>IF('P&amp;Cs'!$E192="","",INDEX([1]!PIs[NA Exempt],MATCH('P&amp;Cs'!$E192,[1]!PIs[GUID],0),1))</f>
        <v/>
      </c>
      <c r="N192" s="1"/>
      <c r="O192" s="1"/>
      <c r="P192" s="1"/>
      <c r="Q192" s="1"/>
    </row>
    <row r="193" spans="3:17" s="21" customFormat="1" ht="35.1" hidden="1" customHeight="1">
      <c r="D193" s="21">
        <f>IF('P&amp;Cs'!$B193="",IF('P&amp;Cs'!$C193="",0,1),1)</f>
        <v>0</v>
      </c>
      <c r="E193" s="21" t="s">
        <v>210</v>
      </c>
      <c r="F193" s="21" t="e">
        <f>_xlfn.IFNA('P&amp;Cs'!$G193,"NA")</f>
        <v>#REF!</v>
      </c>
      <c r="G193" s="21" t="e">
        <f>IF('P&amp;Cs'!$E193="","",INDEX([1]!S2PQ_relational[#Data],MATCH('P&amp;Cs'!$H193,[1]!S2PQ_relational[PIGUID &amp; "NO"],0),2))</f>
        <v>#REF!</v>
      </c>
      <c r="H193" s="21" t="str">
        <f>'P&amp;Cs'!$E193&amp;"NO"</f>
        <v>1xeZMLPffFYhhlsn4JkGquNO</v>
      </c>
      <c r="I193" s="21" t="e">
        <f>IF('P&amp;Cs'!$E193="","",INDEX([1]!PIs[NA Exempt],MATCH('P&amp;Cs'!$E193,[1]!PIs[GUID],0),1))</f>
        <v>#REF!</v>
      </c>
      <c r="N193" s="1"/>
      <c r="O193" s="1"/>
      <c r="P193" s="1"/>
      <c r="Q193" s="1"/>
    </row>
    <row r="194" spans="3:17" s="21" customFormat="1" ht="35.1" hidden="1" customHeight="1">
      <c r="D194" s="21">
        <f>IF('P&amp;Cs'!$B194="",IF('P&amp;Cs'!$C194="",0,1),1)</f>
        <v>0</v>
      </c>
      <c r="E194" s="21" t="s">
        <v>211</v>
      </c>
      <c r="F194" s="21" t="e">
        <f>_xlfn.IFNA('P&amp;Cs'!$G194,"NA")</f>
        <v>#REF!</v>
      </c>
      <c r="G194" s="21" t="e">
        <f>IF('P&amp;Cs'!$E194="","",INDEX([1]!S2PQ_relational[#Data],MATCH('P&amp;Cs'!$H194,[1]!S2PQ_relational[PIGUID &amp; "NO"],0),2))</f>
        <v>#REF!</v>
      </c>
      <c r="H194" s="21" t="str">
        <f>'P&amp;Cs'!$E194&amp;"NO"</f>
        <v>6SYtstXjTWIrwPyIObicZnNO</v>
      </c>
      <c r="I194" s="21" t="e">
        <f>IF('P&amp;Cs'!$E194="","",INDEX([1]!PIs[NA Exempt],MATCH('P&amp;Cs'!$E194,[1]!PIs[GUID],0),1))</f>
        <v>#REF!</v>
      </c>
      <c r="N194" s="1"/>
      <c r="O194" s="1"/>
      <c r="P194" s="1"/>
      <c r="Q194" s="1"/>
    </row>
    <row r="195" spans="3:17" s="21" customFormat="1" ht="35.1" hidden="1" customHeight="1">
      <c r="C195" s="21" t="s">
        <v>212</v>
      </c>
      <c r="D195" s="21">
        <f>IF('P&amp;Cs'!$B195="",IF('P&amp;Cs'!$C195="",0,1),1)</f>
        <v>1</v>
      </c>
      <c r="F195" s="21" t="str">
        <f>_xlfn.IFNA('P&amp;Cs'!$G195,"NA")</f>
        <v/>
      </c>
      <c r="G195" s="21" t="str">
        <f>IF('P&amp;Cs'!$E195="","",INDEX([1]!S2PQ_relational[#Data],MATCH('P&amp;Cs'!$H195,[1]!S2PQ_relational[PIGUID &amp; "NO"],0),2))</f>
        <v/>
      </c>
      <c r="H195" s="21" t="str">
        <f>'P&amp;Cs'!$E195&amp;"NO"</f>
        <v>NO</v>
      </c>
      <c r="I195" s="21" t="str">
        <f>IF('P&amp;Cs'!$E195="","",INDEX([1]!PIs[NA Exempt],MATCH('P&amp;Cs'!$E195,[1]!PIs[GUID],0),1))</f>
        <v/>
      </c>
      <c r="N195" s="1"/>
      <c r="O195" s="1"/>
      <c r="P195" s="1"/>
      <c r="Q195" s="1"/>
    </row>
    <row r="196" spans="3:17" s="21" customFormat="1" ht="35.1" hidden="1" customHeight="1">
      <c r="D196" s="21">
        <f>IF('P&amp;Cs'!$B196="",IF('P&amp;Cs'!$C196="",0,1),1)</f>
        <v>0</v>
      </c>
      <c r="E196" s="21" t="s">
        <v>213</v>
      </c>
      <c r="F196" s="21" t="e">
        <f>_xlfn.IFNA('P&amp;Cs'!$G196,"NA")</f>
        <v>#REF!</v>
      </c>
      <c r="G196" s="21" t="e">
        <f>IF('P&amp;Cs'!$E196="","",INDEX([1]!S2PQ_relational[#Data],MATCH('P&amp;Cs'!$H196,[1]!S2PQ_relational[PIGUID &amp; "NO"],0),2))</f>
        <v>#REF!</v>
      </c>
      <c r="H196" s="21" t="str">
        <f>'P&amp;Cs'!$E196&amp;"NO"</f>
        <v>3BWEx8djPc7He2DPNi2KMrNO</v>
      </c>
      <c r="I196" s="21" t="e">
        <f>IF('P&amp;Cs'!$E196="","",INDEX([1]!PIs[NA Exempt],MATCH('P&amp;Cs'!$E196,[1]!PIs[GUID],0),1))</f>
        <v>#REF!</v>
      </c>
      <c r="N196" s="1"/>
      <c r="O196" s="1"/>
      <c r="P196" s="1"/>
      <c r="Q196" s="1"/>
    </row>
    <row r="197" spans="3:17" s="21" customFormat="1" ht="35.1" hidden="1" customHeight="1">
      <c r="C197" s="21" t="s">
        <v>214</v>
      </c>
      <c r="D197" s="21">
        <f>IF('P&amp;Cs'!$B197="",IF('P&amp;Cs'!$C197="",0,1),1)</f>
        <v>1</v>
      </c>
      <c r="F197" s="21" t="str">
        <f>_xlfn.IFNA('P&amp;Cs'!$G197,"NA")</f>
        <v/>
      </c>
      <c r="G197" s="21" t="str">
        <f>IF('P&amp;Cs'!$E197="","",INDEX([1]!S2PQ_relational[#Data],MATCH('P&amp;Cs'!$H197,[1]!S2PQ_relational[PIGUID &amp; "NO"],0),2))</f>
        <v/>
      </c>
      <c r="H197" s="21" t="str">
        <f>'P&amp;Cs'!$E197&amp;"NO"</f>
        <v>NO</v>
      </c>
      <c r="I197" s="21" t="str">
        <f>IF('P&amp;Cs'!$E197="","",INDEX([1]!PIs[NA Exempt],MATCH('P&amp;Cs'!$E197,[1]!PIs[GUID],0),1))</f>
        <v/>
      </c>
      <c r="N197" s="1"/>
      <c r="O197" s="1"/>
      <c r="P197" s="1"/>
      <c r="Q197" s="1"/>
    </row>
    <row r="198" spans="3:17" s="21" customFormat="1" ht="35.1" hidden="1" customHeight="1">
      <c r="D198" s="21">
        <f>IF('P&amp;Cs'!$B198="",IF('P&amp;Cs'!$C198="",0,1),1)</f>
        <v>0</v>
      </c>
      <c r="E198" s="21" t="s">
        <v>215</v>
      </c>
      <c r="F198" s="21" t="e">
        <f>_xlfn.IFNA('P&amp;Cs'!$G198,"NA")</f>
        <v>#REF!</v>
      </c>
      <c r="G198" s="21" t="e">
        <f>IF('P&amp;Cs'!$E198="","",INDEX([1]!S2PQ_relational[#Data],MATCH('P&amp;Cs'!$H198,[1]!S2PQ_relational[PIGUID &amp; "NO"],0),2))</f>
        <v>#REF!</v>
      </c>
      <c r="H198" s="21" t="str">
        <f>'P&amp;Cs'!$E198&amp;"NO"</f>
        <v>64eXp9wXIN3niDO0YpCyrgNO</v>
      </c>
      <c r="I198" s="21" t="e">
        <f>IF('P&amp;Cs'!$E198="","",INDEX([1]!PIs[NA Exempt],MATCH('P&amp;Cs'!$E198,[1]!PIs[GUID],0),1))</f>
        <v>#REF!</v>
      </c>
      <c r="N198" s="1"/>
      <c r="O198" s="1"/>
      <c r="P198" s="1"/>
      <c r="Q198" s="1"/>
    </row>
    <row r="199" spans="3:17" s="21" customFormat="1" ht="35.1" hidden="1" customHeight="1">
      <c r="D199" s="21">
        <f>IF('P&amp;Cs'!$B199="",IF('P&amp;Cs'!$C199="",0,1),1)</f>
        <v>0</v>
      </c>
      <c r="E199" s="21" t="s">
        <v>216</v>
      </c>
      <c r="F199" s="21" t="e">
        <f>_xlfn.IFNA('P&amp;Cs'!$G199,"NA")</f>
        <v>#REF!</v>
      </c>
      <c r="G199" s="21" t="e">
        <f>IF('P&amp;Cs'!$E199="","",INDEX([1]!S2PQ_relational[#Data],MATCH('P&amp;Cs'!$H199,[1]!S2PQ_relational[PIGUID &amp; "NO"],0),2))</f>
        <v>#REF!</v>
      </c>
      <c r="H199" s="21" t="str">
        <f>'P&amp;Cs'!$E199&amp;"NO"</f>
        <v>2EggdOFkS3XVEMXah0S2uONO</v>
      </c>
      <c r="I199" s="21" t="e">
        <f>IF('P&amp;Cs'!$E199="","",INDEX([1]!PIs[NA Exempt],MATCH('P&amp;Cs'!$E199,[1]!PIs[GUID],0),1))</f>
        <v>#REF!</v>
      </c>
      <c r="N199" s="1"/>
      <c r="O199" s="1"/>
      <c r="P199" s="1"/>
      <c r="Q199" s="1"/>
    </row>
    <row r="200" spans="3:17" s="21" customFormat="1" ht="35.1" hidden="1" customHeight="1">
      <c r="C200" s="21" t="s">
        <v>217</v>
      </c>
      <c r="D200" s="21">
        <f>IF('P&amp;Cs'!$B200="",IF('P&amp;Cs'!$C200="",0,1),1)</f>
        <v>1</v>
      </c>
      <c r="F200" s="21" t="str">
        <f>_xlfn.IFNA('P&amp;Cs'!$G200,"NA")</f>
        <v/>
      </c>
      <c r="G200" s="21" t="str">
        <f>IF('P&amp;Cs'!$E200="","",INDEX([1]!S2PQ_relational[#Data],MATCH('P&amp;Cs'!$H200,[1]!S2PQ_relational[PIGUID &amp; "NO"],0),2))</f>
        <v/>
      </c>
      <c r="H200" s="21" t="str">
        <f>'P&amp;Cs'!$E200&amp;"NO"</f>
        <v>NO</v>
      </c>
      <c r="I200" s="21" t="str">
        <f>IF('P&amp;Cs'!$E200="","",INDEX([1]!PIs[NA Exempt],MATCH('P&amp;Cs'!$E200,[1]!PIs[GUID],0),1))</f>
        <v/>
      </c>
      <c r="N200" s="1"/>
      <c r="O200" s="1"/>
      <c r="P200" s="1"/>
      <c r="Q200" s="1"/>
    </row>
    <row r="201" spans="3:17" s="21" customFormat="1" ht="35.1" hidden="1" customHeight="1">
      <c r="D201" s="21">
        <f>IF('P&amp;Cs'!$B201="",IF('P&amp;Cs'!$C201="",0,1),1)</f>
        <v>0</v>
      </c>
      <c r="E201" s="21" t="s">
        <v>218</v>
      </c>
      <c r="F201" s="21" t="e">
        <f>_xlfn.IFNA('P&amp;Cs'!$G201,"NA")</f>
        <v>#REF!</v>
      </c>
      <c r="G201" s="21" t="e">
        <f>IF('P&amp;Cs'!$E201="","",INDEX([1]!S2PQ_relational[#Data],MATCH('P&amp;Cs'!$H201,[1]!S2PQ_relational[PIGUID &amp; "NO"],0),2))</f>
        <v>#REF!</v>
      </c>
      <c r="H201" s="21" t="str">
        <f>'P&amp;Cs'!$E201&amp;"NO"</f>
        <v>5D8v1HRYfYjneVWAaulZqcNO</v>
      </c>
      <c r="I201" s="21" t="e">
        <f>IF('P&amp;Cs'!$E201="","",INDEX([1]!PIs[NA Exempt],MATCH('P&amp;Cs'!$E201,[1]!PIs[GUID],0),1))</f>
        <v>#REF!</v>
      </c>
      <c r="N201" s="1"/>
      <c r="O201" s="1"/>
      <c r="P201" s="1"/>
      <c r="Q201" s="1"/>
    </row>
    <row r="202" spans="3:17" s="21" customFormat="1" ht="35.1" hidden="1" customHeight="1">
      <c r="D202" s="21">
        <f>IF('P&amp;Cs'!$B202="",IF('P&amp;Cs'!$C202="",0,1),1)</f>
        <v>0</v>
      </c>
      <c r="E202" s="21" t="s">
        <v>219</v>
      </c>
      <c r="F202" s="21" t="e">
        <f>_xlfn.IFNA('P&amp;Cs'!$G202,"NA")</f>
        <v>#REF!</v>
      </c>
      <c r="G202" s="21" t="e">
        <f>IF('P&amp;Cs'!$E202="","",INDEX([1]!S2PQ_relational[#Data],MATCH('P&amp;Cs'!$H202,[1]!S2PQ_relational[PIGUID &amp; "NO"],0),2))</f>
        <v>#REF!</v>
      </c>
      <c r="H202" s="21" t="str">
        <f>'P&amp;Cs'!$E202&amp;"NO"</f>
        <v>3IpeWKFXrR9KzyZauOOo79NO</v>
      </c>
      <c r="I202" s="21" t="e">
        <f>IF('P&amp;Cs'!$E202="","",INDEX([1]!PIs[NA Exempt],MATCH('P&amp;Cs'!$E202,[1]!PIs[GUID],0),1))</f>
        <v>#REF!</v>
      </c>
      <c r="N202" s="1"/>
      <c r="O202" s="1"/>
      <c r="P202" s="1"/>
      <c r="Q202" s="1"/>
    </row>
    <row r="203" spans="3:17" s="21" customFormat="1" ht="35.1" hidden="1" customHeight="1">
      <c r="D203" s="21">
        <f>IF('P&amp;Cs'!$B203="",IF('P&amp;Cs'!$C203="",0,1),1)</f>
        <v>0</v>
      </c>
      <c r="E203" s="21" t="s">
        <v>220</v>
      </c>
      <c r="F203" s="21" t="e">
        <f>_xlfn.IFNA('P&amp;Cs'!$G203,"NA")</f>
        <v>#REF!</v>
      </c>
      <c r="G203" s="21" t="e">
        <f>IF('P&amp;Cs'!$E203="","",INDEX([1]!S2PQ_relational[#Data],MATCH('P&amp;Cs'!$H203,[1]!S2PQ_relational[PIGUID &amp; "NO"],0),2))</f>
        <v>#REF!</v>
      </c>
      <c r="H203" s="21" t="str">
        <f>'P&amp;Cs'!$E203&amp;"NO"</f>
        <v>3lqlhYSO6RKvC1u3zWiwYvNO</v>
      </c>
      <c r="I203" s="21" t="e">
        <f>IF('P&amp;Cs'!$E203="","",INDEX([1]!PIs[NA Exempt],MATCH('P&amp;Cs'!$E203,[1]!PIs[GUID],0),1))</f>
        <v>#REF!</v>
      </c>
      <c r="N203" s="1"/>
      <c r="O203" s="1"/>
      <c r="P203" s="1"/>
      <c r="Q203" s="1"/>
    </row>
    <row r="204" spans="3:17" s="21" customFormat="1" ht="35.1" hidden="1" customHeight="1">
      <c r="D204" s="21">
        <f>IF('P&amp;Cs'!$B204="",IF('P&amp;Cs'!$C204="",0,1),1)</f>
        <v>0</v>
      </c>
      <c r="E204" s="21" t="s">
        <v>221</v>
      </c>
      <c r="F204" s="21" t="e">
        <f>_xlfn.IFNA('P&amp;Cs'!$G204,"NA")</f>
        <v>#REF!</v>
      </c>
      <c r="G204" s="21" t="e">
        <f>IF('P&amp;Cs'!$E204="","",INDEX([1]!S2PQ_relational[#Data],MATCH('P&amp;Cs'!$H204,[1]!S2PQ_relational[PIGUID &amp; "NO"],0),2))</f>
        <v>#REF!</v>
      </c>
      <c r="H204" s="21" t="str">
        <f>'P&amp;Cs'!$E204&amp;"NO"</f>
        <v>pWdwGloUfLIR1hDp5g6PYNO</v>
      </c>
      <c r="I204" s="21" t="e">
        <f>IF('P&amp;Cs'!$E204="","",INDEX([1]!PIs[NA Exempt],MATCH('P&amp;Cs'!$E204,[1]!PIs[GUID],0),1))</f>
        <v>#REF!</v>
      </c>
      <c r="N204" s="1"/>
      <c r="O204" s="1"/>
      <c r="P204" s="1"/>
      <c r="Q204" s="1"/>
    </row>
    <row r="205" spans="3:17" s="21" customFormat="1" ht="35.1" hidden="1" customHeight="1">
      <c r="D205" s="21">
        <f>IF('P&amp;Cs'!$B205="",IF('P&amp;Cs'!$C205="",0,1),1)</f>
        <v>0</v>
      </c>
      <c r="E205" s="21" t="s">
        <v>222</v>
      </c>
      <c r="F205" s="21" t="e">
        <f>_xlfn.IFNA('P&amp;Cs'!$G205,"NA")</f>
        <v>#REF!</v>
      </c>
      <c r="G205" s="21" t="e">
        <f>IF('P&amp;Cs'!$E205="","",INDEX([1]!S2PQ_relational[#Data],MATCH('P&amp;Cs'!$H205,[1]!S2PQ_relational[PIGUID &amp; "NO"],0),2))</f>
        <v>#REF!</v>
      </c>
      <c r="H205" s="21" t="str">
        <f>'P&amp;Cs'!$E205&amp;"NO"</f>
        <v>16Av8HVNPoCgoz7JtjH8SxNO</v>
      </c>
      <c r="I205" s="21" t="e">
        <f>IF('P&amp;Cs'!$E205="","",INDEX([1]!PIs[NA Exempt],MATCH('P&amp;Cs'!$E205,[1]!PIs[GUID],0),1))</f>
        <v>#REF!</v>
      </c>
      <c r="N205" s="1"/>
      <c r="O205" s="1"/>
      <c r="P205" s="1"/>
      <c r="Q205" s="1"/>
    </row>
    <row r="206" spans="3:17" s="21" customFormat="1" ht="35.1" hidden="1" customHeight="1">
      <c r="D206" s="21">
        <f>IF('P&amp;Cs'!$B206="",IF('P&amp;Cs'!$C206="",0,1),1)</f>
        <v>0</v>
      </c>
      <c r="E206" s="21" t="s">
        <v>223</v>
      </c>
      <c r="F206" s="21" t="e">
        <f>_xlfn.IFNA('P&amp;Cs'!$G206,"NA")</f>
        <v>#REF!</v>
      </c>
      <c r="G206" s="21" t="e">
        <f>IF('P&amp;Cs'!$E206="","",INDEX([1]!S2PQ_relational[#Data],MATCH('P&amp;Cs'!$H206,[1]!S2PQ_relational[PIGUID &amp; "NO"],0),2))</f>
        <v>#REF!</v>
      </c>
      <c r="H206" s="21" t="str">
        <f>'P&amp;Cs'!$E206&amp;"NO"</f>
        <v>1JC40FtNqVbp8WoxTFygdeNO</v>
      </c>
      <c r="I206" s="21" t="e">
        <f>IF('P&amp;Cs'!$E206="","",INDEX([1]!PIs[NA Exempt],MATCH('P&amp;Cs'!$E206,[1]!PIs[GUID],0),1))</f>
        <v>#REF!</v>
      </c>
      <c r="N206" s="1"/>
      <c r="O206" s="1"/>
      <c r="P206" s="1"/>
      <c r="Q206" s="1"/>
    </row>
    <row r="207" spans="3:17" s="21" customFormat="1" ht="35.1" hidden="1" customHeight="1">
      <c r="C207" s="21" t="s">
        <v>224</v>
      </c>
      <c r="D207" s="21">
        <f>IF('P&amp;Cs'!$B207="",IF('P&amp;Cs'!$C207="",0,1),1)</f>
        <v>1</v>
      </c>
      <c r="F207" s="21" t="str">
        <f>_xlfn.IFNA('P&amp;Cs'!$G207,"NA")</f>
        <v/>
      </c>
      <c r="G207" s="21" t="str">
        <f>IF('P&amp;Cs'!$E207="","",INDEX([1]!S2PQ_relational[#Data],MATCH('P&amp;Cs'!$H207,[1]!S2PQ_relational[PIGUID &amp; "NO"],0),2))</f>
        <v/>
      </c>
      <c r="H207" s="21" t="str">
        <f>'P&amp;Cs'!$E207&amp;"NO"</f>
        <v>NO</v>
      </c>
      <c r="I207" s="21" t="str">
        <f>IF('P&amp;Cs'!$E207="","",INDEX([1]!PIs[NA Exempt],MATCH('P&amp;Cs'!$E207,[1]!PIs[GUID],0),1))</f>
        <v/>
      </c>
      <c r="N207" s="1"/>
      <c r="O207" s="1"/>
      <c r="P207" s="1"/>
      <c r="Q207" s="1"/>
    </row>
    <row r="208" spans="3:17" s="21" customFormat="1" ht="35.1" hidden="1" customHeight="1">
      <c r="D208" s="21">
        <f>IF('P&amp;Cs'!$B208="",IF('P&amp;Cs'!$C208="",0,1),1)</f>
        <v>0</v>
      </c>
      <c r="E208" s="21" t="s">
        <v>225</v>
      </c>
      <c r="F208" s="21" t="e">
        <f>_xlfn.IFNA('P&amp;Cs'!$G208,"NA")</f>
        <v>#REF!</v>
      </c>
      <c r="G208" s="21" t="e">
        <f>IF('P&amp;Cs'!$E208="","",INDEX([1]!S2PQ_relational[#Data],MATCH('P&amp;Cs'!$H208,[1]!S2PQ_relational[PIGUID &amp; "NO"],0),2))</f>
        <v>#REF!</v>
      </c>
      <c r="H208" s="21" t="str">
        <f>'P&amp;Cs'!$E208&amp;"NO"</f>
        <v>Vz1ajAacaQYHIbtnQMtd1NO</v>
      </c>
      <c r="I208" s="21" t="e">
        <f>IF('P&amp;Cs'!$E208="","",INDEX([1]!PIs[NA Exempt],MATCH('P&amp;Cs'!$E208,[1]!PIs[GUID],0),1))</f>
        <v>#REF!</v>
      </c>
      <c r="N208" s="1"/>
      <c r="O208" s="1"/>
      <c r="P208" s="1"/>
      <c r="Q208" s="1"/>
    </row>
    <row r="209" spans="2:17" s="21" customFormat="1" ht="35.1" hidden="1" customHeight="1">
      <c r="D209" s="21">
        <f>IF('P&amp;Cs'!$B209="",IF('P&amp;Cs'!$C209="",0,1),1)</f>
        <v>0</v>
      </c>
      <c r="E209" s="21" t="s">
        <v>226</v>
      </c>
      <c r="F209" s="21" t="e">
        <f>_xlfn.IFNA('P&amp;Cs'!$G209,"NA")</f>
        <v>#REF!</v>
      </c>
      <c r="G209" s="21" t="e">
        <f>IF('P&amp;Cs'!$E209="","",INDEX([1]!S2PQ_relational[#Data],MATCH('P&amp;Cs'!$H209,[1]!S2PQ_relational[PIGUID &amp; "NO"],0),2))</f>
        <v>#REF!</v>
      </c>
      <c r="H209" s="21" t="str">
        <f>'P&amp;Cs'!$E209&amp;"NO"</f>
        <v>2RYvdWN3inmvhM1mv6cHgvNO</v>
      </c>
      <c r="I209" s="21" t="e">
        <f>IF('P&amp;Cs'!$E209="","",INDEX([1]!PIs[NA Exempt],MATCH('P&amp;Cs'!$E209,[1]!PIs[GUID],0),1))</f>
        <v>#REF!</v>
      </c>
      <c r="N209" s="1"/>
      <c r="O209" s="1"/>
      <c r="P209" s="1"/>
      <c r="Q209" s="1"/>
    </row>
    <row r="210" spans="2:17" s="21" customFormat="1" ht="35.1" hidden="1" customHeight="1">
      <c r="D210" s="21">
        <f>IF('P&amp;Cs'!$B210="",IF('P&amp;Cs'!$C210="",0,1),1)</f>
        <v>0</v>
      </c>
      <c r="E210" s="21" t="s">
        <v>227</v>
      </c>
      <c r="F210" s="21" t="e">
        <f>_xlfn.IFNA('P&amp;Cs'!$G210,"NA")</f>
        <v>#REF!</v>
      </c>
      <c r="G210" s="21" t="e">
        <f>IF('P&amp;Cs'!$E210="","",INDEX([1]!S2PQ_relational[#Data],MATCH('P&amp;Cs'!$H210,[1]!S2PQ_relational[PIGUID &amp; "NO"],0),2))</f>
        <v>#REF!</v>
      </c>
      <c r="H210" s="21" t="str">
        <f>'P&amp;Cs'!$E210&amp;"NO"</f>
        <v>1DPqtWcxyCUhCTPFlOWGyONO</v>
      </c>
      <c r="I210" s="21" t="e">
        <f>IF('P&amp;Cs'!$E210="","",INDEX([1]!PIs[NA Exempt],MATCH('P&amp;Cs'!$E210,[1]!PIs[GUID],0),1))</f>
        <v>#REF!</v>
      </c>
      <c r="N210" s="1"/>
      <c r="O210" s="1"/>
      <c r="P210" s="1"/>
      <c r="Q210" s="1"/>
    </row>
    <row r="211" spans="2:17" s="21" customFormat="1" ht="35.1" hidden="1" customHeight="1">
      <c r="B211" s="21" t="s">
        <v>228</v>
      </c>
      <c r="D211" s="21">
        <f>IF('P&amp;Cs'!$B211="",IF('P&amp;Cs'!$C211="",0,1),1)</f>
        <v>1</v>
      </c>
      <c r="F211" s="21" t="str">
        <f>_xlfn.IFNA('P&amp;Cs'!$G211,"NA")</f>
        <v/>
      </c>
      <c r="G211" s="21" t="str">
        <f>IF('P&amp;Cs'!$E211="","",INDEX([1]!S2PQ_relational[#Data],MATCH('P&amp;Cs'!$H211,[1]!S2PQ_relational[PIGUID &amp; "NO"],0),2))</f>
        <v/>
      </c>
      <c r="H211" s="21" t="str">
        <f>'P&amp;Cs'!$E211&amp;"NO"</f>
        <v>NO</v>
      </c>
      <c r="I211" s="21" t="str">
        <f>IF('P&amp;Cs'!$E211="","",INDEX([1]!PIs[NA Exempt],MATCH('P&amp;Cs'!$E211,[1]!PIs[GUID],0),1))</f>
        <v/>
      </c>
      <c r="N211" s="1"/>
      <c r="O211" s="1"/>
      <c r="P211" s="1"/>
      <c r="Q211" s="1"/>
    </row>
    <row r="212" spans="2:17" s="21" customFormat="1" ht="35.1" hidden="1" customHeight="1">
      <c r="C212" s="21" t="s">
        <v>43</v>
      </c>
      <c r="D212" s="21">
        <f>IF('P&amp;Cs'!$B212="",IF('P&amp;Cs'!$C212="",0,1),1)</f>
        <v>1</v>
      </c>
      <c r="F212" s="21" t="str">
        <f>_xlfn.IFNA('P&amp;Cs'!$G212,"NA")</f>
        <v/>
      </c>
      <c r="G212" s="21" t="str">
        <f>IF('P&amp;Cs'!$E212="","",INDEX([1]!S2PQ_relational[#Data],MATCH('P&amp;Cs'!$H212,[1]!S2PQ_relational[PIGUID &amp; "NO"],0),2))</f>
        <v/>
      </c>
      <c r="H212" s="21" t="str">
        <f>'P&amp;Cs'!$E212&amp;"NO"</f>
        <v>NO</v>
      </c>
      <c r="I212" s="21" t="str">
        <f>IF('P&amp;Cs'!$E212="","",INDEX([1]!PIs[NA Exempt],MATCH('P&amp;Cs'!$E212,[1]!PIs[GUID],0),1))</f>
        <v/>
      </c>
      <c r="N212" s="1"/>
      <c r="O212" s="1"/>
      <c r="P212" s="1"/>
      <c r="Q212" s="1"/>
    </row>
    <row r="213" spans="2:17" s="21" customFormat="1" ht="35.1" hidden="1" customHeight="1">
      <c r="D213" s="21">
        <f>IF('P&amp;Cs'!$B213="",IF('P&amp;Cs'!$C213="",0,1),1)</f>
        <v>0</v>
      </c>
      <c r="E213" s="21" t="s">
        <v>229</v>
      </c>
      <c r="F213" s="21" t="e">
        <f>_xlfn.IFNA('P&amp;Cs'!$G213,"NA")</f>
        <v>#REF!</v>
      </c>
      <c r="G213" s="21" t="e">
        <f>IF('P&amp;Cs'!$E213="","",INDEX([1]!S2PQ_relational[#Data],MATCH('P&amp;Cs'!$H213,[1]!S2PQ_relational[PIGUID &amp; "NO"],0),2))</f>
        <v>#REF!</v>
      </c>
      <c r="H213" s="21" t="str">
        <f>'P&amp;Cs'!$E213&amp;"NO"</f>
        <v>KZxCByTq1x2JarNkeutjiNO</v>
      </c>
      <c r="I213" s="21" t="e">
        <f>IF('P&amp;Cs'!$E213="","",INDEX([1]!PIs[NA Exempt],MATCH('P&amp;Cs'!$E213,[1]!PIs[GUID],0),1))</f>
        <v>#REF!</v>
      </c>
      <c r="N213" s="1"/>
      <c r="O213" s="1"/>
      <c r="P213" s="1"/>
      <c r="Q213" s="1"/>
    </row>
    <row r="214" spans="2:17" s="21" customFormat="1" ht="35.1" hidden="1" customHeight="1">
      <c r="D214" s="21">
        <f>IF('P&amp;Cs'!$B214="",IF('P&amp;Cs'!$C214="",0,1),1)</f>
        <v>0</v>
      </c>
      <c r="E214" s="21" t="s">
        <v>230</v>
      </c>
      <c r="F214" s="21" t="e">
        <f>_xlfn.IFNA('P&amp;Cs'!$G214,"NA")</f>
        <v>#REF!</v>
      </c>
      <c r="G214" s="21" t="e">
        <f>IF('P&amp;Cs'!$E214="","",INDEX([1]!S2PQ_relational[#Data],MATCH('P&amp;Cs'!$H214,[1]!S2PQ_relational[PIGUID &amp; "NO"],0),2))</f>
        <v>#REF!</v>
      </c>
      <c r="H214" s="21" t="str">
        <f>'P&amp;Cs'!$E214&amp;"NO"</f>
        <v>38kaR4Gn8XD85HygccbhjzNO</v>
      </c>
      <c r="I214" s="21" t="e">
        <f>IF('P&amp;Cs'!$E214="","",INDEX([1]!PIs[NA Exempt],MATCH('P&amp;Cs'!$E214,[1]!PIs[GUID],0),1))</f>
        <v>#REF!</v>
      </c>
      <c r="N214" s="1"/>
      <c r="O214" s="1"/>
      <c r="P214" s="1"/>
      <c r="Q214" s="1"/>
    </row>
    <row r="215" spans="2:17" s="21" customFormat="1" ht="35.1" hidden="1" customHeight="1">
      <c r="D215" s="21">
        <f>IF('P&amp;Cs'!$B215="",IF('P&amp;Cs'!$C215="",0,1),1)</f>
        <v>0</v>
      </c>
      <c r="E215" s="21" t="s">
        <v>231</v>
      </c>
      <c r="F215" s="21" t="e">
        <f>_xlfn.IFNA('P&amp;Cs'!$G215,"NA")</f>
        <v>#REF!</v>
      </c>
      <c r="G215" s="21" t="e">
        <f>IF('P&amp;Cs'!$E215="","",INDEX([1]!S2PQ_relational[#Data],MATCH('P&amp;Cs'!$H215,[1]!S2PQ_relational[PIGUID &amp; "NO"],0),2))</f>
        <v>#REF!</v>
      </c>
      <c r="H215" s="21" t="str">
        <f>'P&amp;Cs'!$E215&amp;"NO"</f>
        <v>2LnUkgxSxwkhqhRS9SiAKFNO</v>
      </c>
      <c r="I215" s="21" t="e">
        <f>IF('P&amp;Cs'!$E215="","",INDEX([1]!PIs[NA Exempt],MATCH('P&amp;Cs'!$E215,[1]!PIs[GUID],0),1))</f>
        <v>#REF!</v>
      </c>
      <c r="N215" s="1"/>
      <c r="O215" s="1"/>
      <c r="P215" s="1"/>
      <c r="Q215" s="1"/>
    </row>
    <row r="216" spans="2:17" s="21" customFormat="1" ht="35.1" hidden="1" customHeight="1">
      <c r="D216" s="21">
        <f>IF('P&amp;Cs'!$B216="",IF('P&amp;Cs'!$C216="",0,1),1)</f>
        <v>0</v>
      </c>
      <c r="E216" s="21" t="s">
        <v>232</v>
      </c>
      <c r="F216" s="21" t="e">
        <f>_xlfn.IFNA('P&amp;Cs'!$G216,"NA")</f>
        <v>#REF!</v>
      </c>
      <c r="G216" s="21" t="e">
        <f>IF('P&amp;Cs'!$E216="","",INDEX([1]!S2PQ_relational[#Data],MATCH('P&amp;Cs'!$H216,[1]!S2PQ_relational[PIGUID &amp; "NO"],0),2))</f>
        <v>#REF!</v>
      </c>
      <c r="H216" s="21" t="str">
        <f>'P&amp;Cs'!$E216&amp;"NO"</f>
        <v>3k1zTIlLwTpRHuhKLLDn5NO</v>
      </c>
      <c r="I216" s="21" t="e">
        <f>IF('P&amp;Cs'!$E216="","",INDEX([1]!PIs[NA Exempt],MATCH('P&amp;Cs'!$E216,[1]!PIs[GUID],0),1))</f>
        <v>#REF!</v>
      </c>
      <c r="N216" s="1"/>
      <c r="O216" s="1"/>
      <c r="P216" s="1"/>
      <c r="Q216" s="1"/>
    </row>
    <row r="217" spans="2:17" s="21" customFormat="1" ht="35.1" hidden="1" customHeight="1">
      <c r="D217" s="21">
        <f>IF('P&amp;Cs'!$B217="",IF('P&amp;Cs'!$C217="",0,1),1)</f>
        <v>0</v>
      </c>
      <c r="E217" s="21" t="s">
        <v>233</v>
      </c>
      <c r="F217" s="21" t="e">
        <f>_xlfn.IFNA('P&amp;Cs'!$G217,"NA")</f>
        <v>#REF!</v>
      </c>
      <c r="G217" s="21" t="e">
        <f>IF('P&amp;Cs'!$E217="","",INDEX([1]!S2PQ_relational[#Data],MATCH('P&amp;Cs'!$H217,[1]!S2PQ_relational[PIGUID &amp; "NO"],0),2))</f>
        <v>#REF!</v>
      </c>
      <c r="H217" s="21" t="str">
        <f>'P&amp;Cs'!$E217&amp;"NO"</f>
        <v>1QwjnjiqTobal8qoAlCxocNO</v>
      </c>
      <c r="I217" s="21" t="e">
        <f>IF('P&amp;Cs'!$E217="","",INDEX([1]!PIs[NA Exempt],MATCH('P&amp;Cs'!$E217,[1]!PIs[GUID],0),1))</f>
        <v>#REF!</v>
      </c>
      <c r="N217" s="1"/>
      <c r="O217" s="1"/>
      <c r="P217" s="1"/>
      <c r="Q217" s="1"/>
    </row>
    <row r="218" spans="2:17" s="21" customFormat="1" ht="35.1" hidden="1" customHeight="1">
      <c r="D218" s="21">
        <f>IF('P&amp;Cs'!$B218="",IF('P&amp;Cs'!$C218="",0,1),1)</f>
        <v>0</v>
      </c>
      <c r="E218" s="21" t="s">
        <v>234</v>
      </c>
      <c r="F218" s="21" t="e">
        <f>_xlfn.IFNA('P&amp;Cs'!$G218,"NA")</f>
        <v>#REF!</v>
      </c>
      <c r="G218" s="21" t="e">
        <f>IF('P&amp;Cs'!$E218="","",INDEX([1]!S2PQ_relational[#Data],MATCH('P&amp;Cs'!$H218,[1]!S2PQ_relational[PIGUID &amp; "NO"],0),2))</f>
        <v>#REF!</v>
      </c>
      <c r="H218" s="21" t="str">
        <f>'P&amp;Cs'!$E218&amp;"NO"</f>
        <v>3cqseMmVdH1ciBZhSvs3mmNO</v>
      </c>
      <c r="I218" s="21" t="e">
        <f>IF('P&amp;Cs'!$E218="","",INDEX([1]!PIs[NA Exempt],MATCH('P&amp;Cs'!$E218,[1]!PIs[GUID],0),1))</f>
        <v>#REF!</v>
      </c>
      <c r="N218" s="1"/>
      <c r="O218" s="1"/>
      <c r="P218" s="1"/>
      <c r="Q218" s="1"/>
    </row>
    <row r="219" spans="2:17" s="21" customFormat="1" ht="35.1" hidden="1" customHeight="1">
      <c r="D219" s="21">
        <f>IF('P&amp;Cs'!$B219="",IF('P&amp;Cs'!$C219="",0,1),1)</f>
        <v>0</v>
      </c>
      <c r="E219" s="21" t="s">
        <v>235</v>
      </c>
      <c r="F219" s="21" t="e">
        <f>_xlfn.IFNA('P&amp;Cs'!$G219,"NA")</f>
        <v>#REF!</v>
      </c>
      <c r="G219" s="21" t="e">
        <f>IF('P&amp;Cs'!$E219="","",INDEX([1]!S2PQ_relational[#Data],MATCH('P&amp;Cs'!$H219,[1]!S2PQ_relational[PIGUID &amp; "NO"],0),2))</f>
        <v>#REF!</v>
      </c>
      <c r="H219" s="21" t="str">
        <f>'P&amp;Cs'!$E219&amp;"NO"</f>
        <v>1obHevX7EBslXu3YlVa7qJNO</v>
      </c>
      <c r="I219" s="21" t="e">
        <f>IF('P&amp;Cs'!$E219="","",INDEX([1]!PIs[NA Exempt],MATCH('P&amp;Cs'!$E219,[1]!PIs[GUID],0),1))</f>
        <v>#REF!</v>
      </c>
      <c r="N219" s="1"/>
      <c r="O219" s="1"/>
      <c r="P219" s="1"/>
      <c r="Q219" s="1"/>
    </row>
    <row r="220" spans="2:17" s="21" customFormat="1" ht="35.1" hidden="1" customHeight="1">
      <c r="D220" s="21">
        <f>IF('P&amp;Cs'!$B220="",IF('P&amp;Cs'!$C220="",0,1),1)</f>
        <v>0</v>
      </c>
      <c r="E220" s="21" t="s">
        <v>236</v>
      </c>
      <c r="F220" s="21" t="e">
        <f>_xlfn.IFNA('P&amp;Cs'!$G220,"NA")</f>
        <v>#REF!</v>
      </c>
      <c r="G220" s="21" t="e">
        <f>IF('P&amp;Cs'!$E220="","",INDEX([1]!S2PQ_relational[#Data],MATCH('P&amp;Cs'!$H220,[1]!S2PQ_relational[PIGUID &amp; "NO"],0),2))</f>
        <v>#REF!</v>
      </c>
      <c r="H220" s="21" t="str">
        <f>'P&amp;Cs'!$E220&amp;"NO"</f>
        <v>1bIq5EHWDucgwQrZ6cARYPNO</v>
      </c>
      <c r="I220" s="21" t="e">
        <f>IF('P&amp;Cs'!$E220="","",INDEX([1]!PIs[NA Exempt],MATCH('P&amp;Cs'!$E220,[1]!PIs[GUID],0),1))</f>
        <v>#REF!</v>
      </c>
      <c r="N220" s="1"/>
      <c r="O220" s="1"/>
      <c r="P220" s="1"/>
      <c r="Q220" s="1"/>
    </row>
    <row r="221" spans="2:17" s="21" customFormat="1" ht="35.1" hidden="1" customHeight="1">
      <c r="B221" s="21" t="s">
        <v>237</v>
      </c>
      <c r="D221" s="21">
        <f>IF('P&amp;Cs'!$B221="",IF('P&amp;Cs'!$C221="",0,1),1)</f>
        <v>1</v>
      </c>
      <c r="F221" s="21" t="str">
        <f>_xlfn.IFNA('P&amp;Cs'!$G221,"NA")</f>
        <v/>
      </c>
      <c r="G221" s="21" t="str">
        <f>IF('P&amp;Cs'!$E221="","",INDEX([1]!S2PQ_relational[#Data],MATCH('P&amp;Cs'!$H221,[1]!S2PQ_relational[PIGUID &amp; "NO"],0),2))</f>
        <v/>
      </c>
      <c r="H221" s="21" t="str">
        <f>'P&amp;Cs'!$E221&amp;"NO"</f>
        <v>NO</v>
      </c>
      <c r="I221" s="21" t="str">
        <f>IF('P&amp;Cs'!$E221="","",INDEX([1]!PIs[NA Exempt],MATCH('P&amp;Cs'!$E221,[1]!PIs[GUID],0),1))</f>
        <v/>
      </c>
      <c r="N221" s="1"/>
      <c r="O221" s="1"/>
      <c r="P221" s="1"/>
      <c r="Q221" s="1"/>
    </row>
    <row r="222" spans="2:17" s="21" customFormat="1" ht="35.1" hidden="1" customHeight="1">
      <c r="C222" s="21" t="s">
        <v>238</v>
      </c>
      <c r="D222" s="21">
        <f>IF('P&amp;Cs'!$B222="",IF('P&amp;Cs'!$C222="",0,1),1)</f>
        <v>1</v>
      </c>
      <c r="F222" s="21" t="str">
        <f>_xlfn.IFNA('P&amp;Cs'!$G222,"NA")</f>
        <v/>
      </c>
      <c r="G222" s="21" t="str">
        <f>IF('P&amp;Cs'!$E222="","",INDEX([1]!S2PQ_relational[#Data],MATCH('P&amp;Cs'!$H222,[1]!S2PQ_relational[PIGUID &amp; "NO"],0),2))</f>
        <v/>
      </c>
      <c r="H222" s="21" t="str">
        <f>'P&amp;Cs'!$E222&amp;"NO"</f>
        <v>NO</v>
      </c>
      <c r="I222" s="21" t="str">
        <f>IF('P&amp;Cs'!$E222="","",INDEX([1]!PIs[NA Exempt],MATCH('P&amp;Cs'!$E222,[1]!PIs[GUID],0),1))</f>
        <v/>
      </c>
      <c r="N222" s="1"/>
      <c r="O222" s="1"/>
      <c r="P222" s="1"/>
      <c r="Q222" s="1"/>
    </row>
    <row r="223" spans="2:17" s="21" customFormat="1" ht="35.1" hidden="1" customHeight="1">
      <c r="D223" s="21">
        <f>IF('P&amp;Cs'!$B223="",IF('P&amp;Cs'!$C223="",0,1),1)</f>
        <v>0</v>
      </c>
      <c r="E223" s="21" t="s">
        <v>239</v>
      </c>
      <c r="F223" s="21" t="e">
        <f>_xlfn.IFNA('P&amp;Cs'!$G223,"NA")</f>
        <v>#REF!</v>
      </c>
      <c r="G223" s="21" t="e">
        <f>IF('P&amp;Cs'!$E223="","",INDEX([1]!S2PQ_relational[#Data],MATCH('P&amp;Cs'!$H223,[1]!S2PQ_relational[PIGUID &amp; "NO"],0),2))</f>
        <v>#REF!</v>
      </c>
      <c r="H223" s="21" t="str">
        <f>'P&amp;Cs'!$E223&amp;"NO"</f>
        <v>40PyDY0CYG5h5MVPvzMflHNO</v>
      </c>
      <c r="I223" s="21" t="e">
        <f>IF('P&amp;Cs'!$E223="","",INDEX([1]!PIs[NA Exempt],MATCH('P&amp;Cs'!$E223,[1]!PIs[GUID],0),1))</f>
        <v>#REF!</v>
      </c>
      <c r="N223" s="1"/>
      <c r="O223" s="1"/>
      <c r="P223" s="1"/>
      <c r="Q223" s="1"/>
    </row>
    <row r="224" spans="2:17" s="21" customFormat="1" ht="35.1" hidden="1" customHeight="1">
      <c r="D224" s="21">
        <f>IF('P&amp;Cs'!$B224="",IF('P&amp;Cs'!$C224="",0,1),1)</f>
        <v>0</v>
      </c>
      <c r="E224" s="21" t="s">
        <v>240</v>
      </c>
      <c r="F224" s="21" t="e">
        <f>_xlfn.IFNA('P&amp;Cs'!$G224,"NA")</f>
        <v>#REF!</v>
      </c>
      <c r="G224" s="21" t="e">
        <f>IF('P&amp;Cs'!$E224="","",INDEX([1]!S2PQ_relational[#Data],MATCH('P&amp;Cs'!$H224,[1]!S2PQ_relational[PIGUID &amp; "NO"],0),2))</f>
        <v>#REF!</v>
      </c>
      <c r="H224" s="21" t="str">
        <f>'P&amp;Cs'!$E224&amp;"NO"</f>
        <v>4bbZsKdejLZg2UJLgvoz1NO</v>
      </c>
      <c r="I224" s="21" t="e">
        <f>IF('P&amp;Cs'!$E224="","",INDEX([1]!PIs[NA Exempt],MATCH('P&amp;Cs'!$E224,[1]!PIs[GUID],0),1))</f>
        <v>#REF!</v>
      </c>
      <c r="N224" s="1"/>
      <c r="O224" s="1"/>
      <c r="P224" s="1"/>
      <c r="Q224" s="1"/>
    </row>
    <row r="225" spans="3:17" s="21" customFormat="1" ht="35.1" hidden="1" customHeight="1">
      <c r="D225" s="21">
        <f>IF('P&amp;Cs'!$B225="",IF('P&amp;Cs'!$C225="",0,1),1)</f>
        <v>0</v>
      </c>
      <c r="E225" s="21" t="s">
        <v>241</v>
      </c>
      <c r="F225" s="21" t="e">
        <f>_xlfn.IFNA('P&amp;Cs'!$G225,"NA")</f>
        <v>#REF!</v>
      </c>
      <c r="G225" s="21" t="e">
        <f>IF('P&amp;Cs'!$E225="","",INDEX([1]!S2PQ_relational[#Data],MATCH('P&amp;Cs'!$H225,[1]!S2PQ_relational[PIGUID &amp; "NO"],0),2))</f>
        <v>#REF!</v>
      </c>
      <c r="H225" s="21" t="str">
        <f>'P&amp;Cs'!$E225&amp;"NO"</f>
        <v>69P00lNri27XPrsIDR3w69NO</v>
      </c>
      <c r="I225" s="21" t="e">
        <f>IF('P&amp;Cs'!$E225="","",INDEX([1]!PIs[NA Exempt],MATCH('P&amp;Cs'!$E225,[1]!PIs[GUID],0),1))</f>
        <v>#REF!</v>
      </c>
      <c r="N225" s="1"/>
      <c r="O225" s="1"/>
      <c r="P225" s="1"/>
      <c r="Q225" s="1"/>
    </row>
    <row r="226" spans="3:17" s="21" customFormat="1" ht="35.1" hidden="1" customHeight="1">
      <c r="D226" s="21">
        <f>IF('P&amp;Cs'!$B226="",IF('P&amp;Cs'!$C226="",0,1),1)</f>
        <v>0</v>
      </c>
      <c r="E226" s="21" t="s">
        <v>242</v>
      </c>
      <c r="F226" s="21" t="e">
        <f>_xlfn.IFNA('P&amp;Cs'!$G226,"NA")</f>
        <v>#REF!</v>
      </c>
      <c r="G226" s="21" t="e">
        <f>IF('P&amp;Cs'!$E226="","",INDEX([1]!S2PQ_relational[#Data],MATCH('P&amp;Cs'!$H226,[1]!S2PQ_relational[PIGUID &amp; "NO"],0),2))</f>
        <v>#REF!</v>
      </c>
      <c r="H226" s="21" t="str">
        <f>'P&amp;Cs'!$E226&amp;"NO"</f>
        <v>2zJlXfYfi5MCdm2XFfuGPbNO</v>
      </c>
      <c r="I226" s="21" t="e">
        <f>IF('P&amp;Cs'!$E226="","",INDEX([1]!PIs[NA Exempt],MATCH('P&amp;Cs'!$E226,[1]!PIs[GUID],0),1))</f>
        <v>#REF!</v>
      </c>
      <c r="N226" s="1"/>
      <c r="O226" s="1"/>
      <c r="P226" s="1"/>
      <c r="Q226" s="1"/>
    </row>
    <row r="227" spans="3:17" s="21" customFormat="1" ht="35.1" hidden="1" customHeight="1">
      <c r="C227" s="21" t="s">
        <v>243</v>
      </c>
      <c r="D227" s="21">
        <f>IF('P&amp;Cs'!$B227="",IF('P&amp;Cs'!$C227="",0,1),1)</f>
        <v>1</v>
      </c>
      <c r="F227" s="21" t="str">
        <f>_xlfn.IFNA('P&amp;Cs'!$G227,"NA")</f>
        <v/>
      </c>
      <c r="G227" s="21" t="str">
        <f>IF('P&amp;Cs'!$E227="","",INDEX([1]!S2PQ_relational[#Data],MATCH('P&amp;Cs'!$H227,[1]!S2PQ_relational[PIGUID &amp; "NO"],0),2))</f>
        <v/>
      </c>
      <c r="H227" s="21" t="str">
        <f>'P&amp;Cs'!$E227&amp;"NO"</f>
        <v>NO</v>
      </c>
      <c r="I227" s="21" t="str">
        <f>IF('P&amp;Cs'!$E227="","",INDEX([1]!PIs[NA Exempt],MATCH('P&amp;Cs'!$E227,[1]!PIs[GUID],0),1))</f>
        <v/>
      </c>
      <c r="N227" s="1"/>
      <c r="O227" s="1"/>
      <c r="P227" s="1"/>
      <c r="Q227" s="1"/>
    </row>
    <row r="228" spans="3:17" s="21" customFormat="1" ht="35.1" hidden="1" customHeight="1">
      <c r="D228" s="21">
        <f>IF('P&amp;Cs'!$B228="",IF('P&amp;Cs'!$C228="",0,1),1)</f>
        <v>0</v>
      </c>
      <c r="E228" s="21" t="s">
        <v>244</v>
      </c>
      <c r="F228" s="21" t="e">
        <f>_xlfn.IFNA('P&amp;Cs'!$G228,"NA")</f>
        <v>#REF!</v>
      </c>
      <c r="G228" s="21" t="e">
        <f>IF('P&amp;Cs'!$E228="","",INDEX([1]!S2PQ_relational[#Data],MATCH('P&amp;Cs'!$H228,[1]!S2PQ_relational[PIGUID &amp; "NO"],0),2))</f>
        <v>#REF!</v>
      </c>
      <c r="H228" s="21" t="str">
        <f>'P&amp;Cs'!$E228&amp;"NO"</f>
        <v>VkP5DgF21Iuf5VlcVB3XeNO</v>
      </c>
      <c r="I228" s="21" t="e">
        <f>IF('P&amp;Cs'!$E228="","",INDEX([1]!PIs[NA Exempt],MATCH('P&amp;Cs'!$E228,[1]!PIs[GUID],0),1))</f>
        <v>#REF!</v>
      </c>
      <c r="N228" s="1"/>
      <c r="O228" s="1"/>
      <c r="P228" s="1"/>
      <c r="Q228" s="1"/>
    </row>
    <row r="229" spans="3:17" s="21" customFormat="1" ht="35.1" hidden="1" customHeight="1">
      <c r="D229" s="21">
        <f>IF('P&amp;Cs'!$B229="",IF('P&amp;Cs'!$C229="",0,1),1)</f>
        <v>0</v>
      </c>
      <c r="E229" s="21" t="s">
        <v>245</v>
      </c>
      <c r="F229" s="21" t="e">
        <f>_xlfn.IFNA('P&amp;Cs'!$G229,"NA")</f>
        <v>#REF!</v>
      </c>
      <c r="G229" s="21" t="e">
        <f>IF('P&amp;Cs'!$E229="","",INDEX([1]!S2PQ_relational[#Data],MATCH('P&amp;Cs'!$H229,[1]!S2PQ_relational[PIGUID &amp; "NO"],0),2))</f>
        <v>#REF!</v>
      </c>
      <c r="H229" s="21" t="str">
        <f>'P&amp;Cs'!$E229&amp;"NO"</f>
        <v>5dEqFquVQawXYclPD3eZ85NO</v>
      </c>
      <c r="I229" s="21" t="e">
        <f>IF('P&amp;Cs'!$E229="","",INDEX([1]!PIs[NA Exempt],MATCH('P&amp;Cs'!$E229,[1]!PIs[GUID],0),1))</f>
        <v>#REF!</v>
      </c>
      <c r="N229" s="1"/>
      <c r="O229" s="1"/>
      <c r="P229" s="1"/>
      <c r="Q229" s="1"/>
    </row>
    <row r="230" spans="3:17" s="21" customFormat="1" ht="35.1" hidden="1" customHeight="1">
      <c r="D230" s="21">
        <f>IF('P&amp;Cs'!$B230="",IF('P&amp;Cs'!$C230="",0,1),1)</f>
        <v>0</v>
      </c>
      <c r="E230" s="21" t="s">
        <v>246</v>
      </c>
      <c r="F230" s="21" t="e">
        <f>_xlfn.IFNA('P&amp;Cs'!$G230,"NA")</f>
        <v>#REF!</v>
      </c>
      <c r="G230" s="21" t="e">
        <f>IF('P&amp;Cs'!$E230="","",INDEX([1]!S2PQ_relational[#Data],MATCH('P&amp;Cs'!$H230,[1]!S2PQ_relational[PIGUID &amp; "NO"],0),2))</f>
        <v>#REF!</v>
      </c>
      <c r="H230" s="21" t="str">
        <f>'P&amp;Cs'!$E230&amp;"NO"</f>
        <v>4mzIG0Q6LkLBMo6D595dvNO</v>
      </c>
      <c r="I230" s="21" t="e">
        <f>IF('P&amp;Cs'!$E230="","",INDEX([1]!PIs[NA Exempt],MATCH('P&amp;Cs'!$E230,[1]!PIs[GUID],0),1))</f>
        <v>#REF!</v>
      </c>
      <c r="N230" s="1"/>
      <c r="O230" s="1"/>
      <c r="P230" s="1"/>
      <c r="Q230" s="1"/>
    </row>
    <row r="231" spans="3:17" s="21" customFormat="1" ht="35.1" hidden="1" customHeight="1">
      <c r="C231" s="21" t="s">
        <v>247</v>
      </c>
      <c r="D231" s="21">
        <f>IF('P&amp;Cs'!$B231="",IF('P&amp;Cs'!$C231="",0,1),1)</f>
        <v>1</v>
      </c>
      <c r="F231" s="21" t="str">
        <f>_xlfn.IFNA('P&amp;Cs'!$G231,"NA")</f>
        <v/>
      </c>
      <c r="G231" s="21" t="str">
        <f>IF('P&amp;Cs'!$E231="","",INDEX([1]!S2PQ_relational[#Data],MATCH('P&amp;Cs'!$H231,[1]!S2PQ_relational[PIGUID &amp; "NO"],0),2))</f>
        <v/>
      </c>
      <c r="H231" s="21" t="str">
        <f>'P&amp;Cs'!$E231&amp;"NO"</f>
        <v>NO</v>
      </c>
      <c r="I231" s="21" t="str">
        <f>IF('P&amp;Cs'!$E231="","",INDEX([1]!PIs[NA Exempt],MATCH('P&amp;Cs'!$E231,[1]!PIs[GUID],0),1))</f>
        <v/>
      </c>
      <c r="N231" s="1"/>
      <c r="O231" s="1"/>
      <c r="P231" s="1"/>
      <c r="Q231" s="1"/>
    </row>
    <row r="232" spans="3:17" s="21" customFormat="1" ht="35.1" hidden="1" customHeight="1">
      <c r="D232" s="21">
        <f>IF('P&amp;Cs'!$B232="",IF('P&amp;Cs'!$C232="",0,1),1)</f>
        <v>0</v>
      </c>
      <c r="E232" s="21" t="s">
        <v>248</v>
      </c>
      <c r="F232" s="21" t="e">
        <f>_xlfn.IFNA('P&amp;Cs'!$G232,"NA")</f>
        <v>#REF!</v>
      </c>
      <c r="G232" s="21" t="e">
        <f>IF('P&amp;Cs'!$E232="","",INDEX([1]!S2PQ_relational[#Data],MATCH('P&amp;Cs'!$H232,[1]!S2PQ_relational[PIGUID &amp; "NO"],0),2))</f>
        <v>#REF!</v>
      </c>
      <c r="H232" s="21" t="str">
        <f>'P&amp;Cs'!$E232&amp;"NO"</f>
        <v>6sSqmJbecIeFopFk5PWF3bNO</v>
      </c>
      <c r="I232" s="21" t="e">
        <f>IF('P&amp;Cs'!$E232="","",INDEX([1]!PIs[NA Exempt],MATCH('P&amp;Cs'!$E232,[1]!PIs[GUID],0),1))</f>
        <v>#REF!</v>
      </c>
      <c r="N232" s="1"/>
      <c r="O232" s="1"/>
      <c r="P232" s="1"/>
      <c r="Q232" s="1"/>
    </row>
    <row r="233" spans="3:17" s="21" customFormat="1" ht="35.1" hidden="1" customHeight="1">
      <c r="C233" s="21" t="s">
        <v>249</v>
      </c>
      <c r="D233" s="21">
        <f>IF('P&amp;Cs'!$B233="",IF('P&amp;Cs'!$C233="",0,1),1)</f>
        <v>1</v>
      </c>
      <c r="F233" s="21" t="str">
        <f>_xlfn.IFNA('P&amp;Cs'!$G233,"NA")</f>
        <v/>
      </c>
      <c r="G233" s="21" t="str">
        <f>IF('P&amp;Cs'!$E233="","",INDEX([1]!S2PQ_relational[#Data],MATCH('P&amp;Cs'!$H233,[1]!S2PQ_relational[PIGUID &amp; "NO"],0),2))</f>
        <v/>
      </c>
      <c r="H233" s="21" t="str">
        <f>'P&amp;Cs'!$E233&amp;"NO"</f>
        <v>NO</v>
      </c>
      <c r="I233" s="21" t="str">
        <f>IF('P&amp;Cs'!$E233="","",INDEX([1]!PIs[NA Exempt],MATCH('P&amp;Cs'!$E233,[1]!PIs[GUID],0),1))</f>
        <v/>
      </c>
      <c r="N233" s="1"/>
      <c r="O233" s="1"/>
      <c r="P233" s="1"/>
      <c r="Q233" s="1"/>
    </row>
    <row r="234" spans="3:17" s="21" customFormat="1" ht="35.1" hidden="1" customHeight="1">
      <c r="D234" s="21">
        <f>IF('P&amp;Cs'!$B234="",IF('P&amp;Cs'!$C234="",0,1),1)</f>
        <v>0</v>
      </c>
      <c r="E234" s="21" t="s">
        <v>250</v>
      </c>
      <c r="F234" s="21" t="e">
        <f>_xlfn.IFNA('P&amp;Cs'!$G234,"NA")</f>
        <v>#REF!</v>
      </c>
      <c r="G234" s="21" t="e">
        <f>IF('P&amp;Cs'!$E234="","",INDEX([1]!S2PQ_relational[#Data],MATCH('P&amp;Cs'!$H234,[1]!S2PQ_relational[PIGUID &amp; "NO"],0),2))</f>
        <v>#REF!</v>
      </c>
      <c r="H234" s="21" t="str">
        <f>'P&amp;Cs'!$E234&amp;"NO"</f>
        <v>21UCZJpXGQp5zB5PbJZMksNO</v>
      </c>
      <c r="I234" s="21" t="e">
        <f>IF('P&amp;Cs'!$E234="","",INDEX([1]!PIs[NA Exempt],MATCH('P&amp;Cs'!$E234,[1]!PIs[GUID],0),1))</f>
        <v>#REF!</v>
      </c>
      <c r="N234" s="1"/>
      <c r="O234" s="1"/>
      <c r="P234" s="1"/>
      <c r="Q234" s="1"/>
    </row>
    <row r="235" spans="3:17" s="21" customFormat="1" ht="35.1" hidden="1" customHeight="1">
      <c r="D235" s="21">
        <f>IF('P&amp;Cs'!$B235="",IF('P&amp;Cs'!$C235="",0,1),1)</f>
        <v>0</v>
      </c>
      <c r="E235" s="21" t="s">
        <v>251</v>
      </c>
      <c r="F235" s="21" t="e">
        <f>_xlfn.IFNA('P&amp;Cs'!$G235,"NA")</f>
        <v>#REF!</v>
      </c>
      <c r="G235" s="21" t="e">
        <f>IF('P&amp;Cs'!$E235="","",INDEX([1]!S2PQ_relational[#Data],MATCH('P&amp;Cs'!$H235,[1]!S2PQ_relational[PIGUID &amp; "NO"],0),2))</f>
        <v>#REF!</v>
      </c>
      <c r="H235" s="21" t="str">
        <f>'P&amp;Cs'!$E235&amp;"NO"</f>
        <v>4Vry1pZJeS581NlJpqFH1WNO</v>
      </c>
      <c r="I235" s="21" t="e">
        <f>IF('P&amp;Cs'!$E235="","",INDEX([1]!PIs[NA Exempt],MATCH('P&amp;Cs'!$E235,[1]!PIs[GUID],0),1))</f>
        <v>#REF!</v>
      </c>
      <c r="N235" s="1"/>
      <c r="O235" s="1"/>
      <c r="P235" s="1"/>
      <c r="Q235" s="1"/>
    </row>
    <row r="236" spans="3:17" s="21" customFormat="1" ht="35.1" hidden="1" customHeight="1">
      <c r="D236" s="21">
        <f>IF('P&amp;Cs'!$B236="",IF('P&amp;Cs'!$C236="",0,1),1)</f>
        <v>0</v>
      </c>
      <c r="E236" s="21" t="s">
        <v>252</v>
      </c>
      <c r="F236" s="21" t="e">
        <f>_xlfn.IFNA('P&amp;Cs'!$G236,"NA")</f>
        <v>#REF!</v>
      </c>
      <c r="G236" s="21" t="e">
        <f>IF('P&amp;Cs'!$E236="","",INDEX([1]!S2PQ_relational[#Data],MATCH('P&amp;Cs'!$H236,[1]!S2PQ_relational[PIGUID &amp; "NO"],0),2))</f>
        <v>#REF!</v>
      </c>
      <c r="H236" s="21" t="str">
        <f>'P&amp;Cs'!$E236&amp;"NO"</f>
        <v>5Iwlc0CDF2Su7SIzB5KfFWNO</v>
      </c>
      <c r="I236" s="21" t="e">
        <f>IF('P&amp;Cs'!$E236="","",INDEX([1]!PIs[NA Exempt],MATCH('P&amp;Cs'!$E236,[1]!PIs[GUID],0),1))</f>
        <v>#REF!</v>
      </c>
      <c r="N236" s="1"/>
      <c r="O236" s="1"/>
      <c r="P236" s="1"/>
      <c r="Q236" s="1"/>
    </row>
    <row r="237" spans="3:17" s="21" customFormat="1" ht="35.1" hidden="1" customHeight="1">
      <c r="D237" s="21">
        <f>IF('P&amp;Cs'!$B237="",IF('P&amp;Cs'!$C237="",0,1),1)</f>
        <v>0</v>
      </c>
      <c r="E237" s="21" t="s">
        <v>253</v>
      </c>
      <c r="F237" s="21" t="e">
        <f>_xlfn.IFNA('P&amp;Cs'!$G237,"NA")</f>
        <v>#REF!</v>
      </c>
      <c r="G237" s="21" t="e">
        <f>IF('P&amp;Cs'!$E237="","",INDEX([1]!S2PQ_relational[#Data],MATCH('P&amp;Cs'!$H237,[1]!S2PQ_relational[PIGUID &amp; "NO"],0),2))</f>
        <v>#REF!</v>
      </c>
      <c r="H237" s="21" t="str">
        <f>'P&amp;Cs'!$E237&amp;"NO"</f>
        <v>aNAyz5Xr5oJNp9OCiWqnBNO</v>
      </c>
      <c r="I237" s="21" t="e">
        <f>IF('P&amp;Cs'!$E237="","",INDEX([1]!PIs[NA Exempt],MATCH('P&amp;Cs'!$E237,[1]!PIs[GUID],0),1))</f>
        <v>#REF!</v>
      </c>
      <c r="N237" s="1"/>
      <c r="O237" s="1"/>
      <c r="P237" s="1"/>
      <c r="Q237" s="1"/>
    </row>
    <row r="238" spans="3:17" s="21" customFormat="1" ht="35.1" hidden="1" customHeight="1">
      <c r="D238" s="21">
        <f>IF('P&amp;Cs'!$B238="",IF('P&amp;Cs'!$C238="",0,1),1)</f>
        <v>0</v>
      </c>
      <c r="E238" s="21" t="s">
        <v>254</v>
      </c>
      <c r="F238" s="21" t="e">
        <f>_xlfn.IFNA('P&amp;Cs'!$G238,"NA")</f>
        <v>#REF!</v>
      </c>
      <c r="G238" s="21" t="e">
        <f>IF('P&amp;Cs'!$E238="","",INDEX([1]!S2PQ_relational[#Data],MATCH('P&amp;Cs'!$H238,[1]!S2PQ_relational[PIGUID &amp; "NO"],0),2))</f>
        <v>#REF!</v>
      </c>
      <c r="H238" s="21" t="str">
        <f>'P&amp;Cs'!$E238&amp;"NO"</f>
        <v>6zufyFuTaaIpAJbhuzxY5XNO</v>
      </c>
      <c r="I238" s="21" t="e">
        <f>IF('P&amp;Cs'!$E238="","",INDEX([1]!PIs[NA Exempt],MATCH('P&amp;Cs'!$E238,[1]!PIs[GUID],0),1))</f>
        <v>#REF!</v>
      </c>
      <c r="N238" s="1"/>
      <c r="O238" s="1"/>
      <c r="P238" s="1"/>
      <c r="Q238" s="1"/>
    </row>
    <row r="239" spans="3:17" s="21" customFormat="1" ht="35.1" hidden="1" customHeight="1">
      <c r="D239" s="21">
        <f>IF('P&amp;Cs'!$B239="",IF('P&amp;Cs'!$C239="",0,1),1)</f>
        <v>0</v>
      </c>
      <c r="E239" s="21" t="s">
        <v>255</v>
      </c>
      <c r="F239" s="21" t="e">
        <f>_xlfn.IFNA('P&amp;Cs'!$G239,"NA")</f>
        <v>#REF!</v>
      </c>
      <c r="G239" s="21" t="e">
        <f>IF('P&amp;Cs'!$E239="","",INDEX([1]!S2PQ_relational[#Data],MATCH('P&amp;Cs'!$H239,[1]!S2PQ_relational[PIGUID &amp; "NO"],0),2))</f>
        <v>#REF!</v>
      </c>
      <c r="H239" s="21" t="str">
        <f>'P&amp;Cs'!$E239&amp;"NO"</f>
        <v>4sSc6wB6nH34cXl1nkdZPgNO</v>
      </c>
      <c r="I239" s="21" t="e">
        <f>IF('P&amp;Cs'!$E239="","",INDEX([1]!PIs[NA Exempt],MATCH('P&amp;Cs'!$E239,[1]!PIs[GUID],0),1))</f>
        <v>#REF!</v>
      </c>
      <c r="N239" s="1"/>
      <c r="O239" s="1"/>
      <c r="P239" s="1"/>
      <c r="Q239" s="1"/>
    </row>
    <row r="240" spans="3:17" s="21" customFormat="1" ht="35.1" hidden="1" customHeight="1">
      <c r="C240" s="21" t="s">
        <v>256</v>
      </c>
      <c r="D240" s="21">
        <f>IF('P&amp;Cs'!$B240="",IF('P&amp;Cs'!$C240="",0,1),1)</f>
        <v>1</v>
      </c>
      <c r="F240" s="21" t="str">
        <f>_xlfn.IFNA('P&amp;Cs'!$G240,"NA")</f>
        <v/>
      </c>
      <c r="G240" s="21" t="str">
        <f>IF('P&amp;Cs'!$E240="","",INDEX([1]!S2PQ_relational[#Data],MATCH('P&amp;Cs'!$H240,[1]!S2PQ_relational[PIGUID &amp; "NO"],0),2))</f>
        <v/>
      </c>
      <c r="H240" s="21" t="str">
        <f>'P&amp;Cs'!$E240&amp;"NO"</f>
        <v>NO</v>
      </c>
      <c r="I240" s="21" t="str">
        <f>IF('P&amp;Cs'!$E240="","",INDEX([1]!PIs[NA Exempt],MATCH('P&amp;Cs'!$E240,[1]!PIs[GUID],0),1))</f>
        <v/>
      </c>
      <c r="N240" s="1"/>
      <c r="O240" s="1"/>
      <c r="P240" s="1"/>
      <c r="Q240" s="1"/>
    </row>
    <row r="241" spans="3:17" s="21" customFormat="1" ht="35.1" hidden="1" customHeight="1">
      <c r="D241" s="21">
        <f>IF('P&amp;Cs'!$B241="",IF('P&amp;Cs'!$C241="",0,1),1)</f>
        <v>0</v>
      </c>
      <c r="E241" s="21" t="s">
        <v>257</v>
      </c>
      <c r="F241" s="21" t="e">
        <f>_xlfn.IFNA('P&amp;Cs'!$G241,"NA")</f>
        <v>#REF!</v>
      </c>
      <c r="G241" s="21" t="e">
        <f>IF('P&amp;Cs'!$E241="","",INDEX([1]!S2PQ_relational[#Data],MATCH('P&amp;Cs'!$H241,[1]!S2PQ_relational[PIGUID &amp; "NO"],0),2))</f>
        <v>#REF!</v>
      </c>
      <c r="H241" s="21" t="str">
        <f>'P&amp;Cs'!$E241&amp;"NO"</f>
        <v>1m22Ywmxm13yJsnQCwIcaINO</v>
      </c>
      <c r="I241" s="21" t="e">
        <f>IF('P&amp;Cs'!$E241="","",INDEX([1]!PIs[NA Exempt],MATCH('P&amp;Cs'!$E241,[1]!PIs[GUID],0),1))</f>
        <v>#REF!</v>
      </c>
      <c r="N241" s="1"/>
      <c r="O241" s="1"/>
      <c r="P241" s="1"/>
      <c r="Q241" s="1"/>
    </row>
    <row r="242" spans="3:17" s="21" customFormat="1" ht="35.1" hidden="1" customHeight="1">
      <c r="C242" s="21" t="s">
        <v>258</v>
      </c>
      <c r="D242" s="21">
        <f>IF('P&amp;Cs'!$B242="",IF('P&amp;Cs'!$C242="",0,1),1)</f>
        <v>1</v>
      </c>
      <c r="F242" s="21" t="str">
        <f>_xlfn.IFNA('P&amp;Cs'!$G242,"NA")</f>
        <v/>
      </c>
      <c r="G242" s="21" t="str">
        <f>IF('P&amp;Cs'!$E242="","",INDEX([1]!S2PQ_relational[#Data],MATCH('P&amp;Cs'!$H242,[1]!S2PQ_relational[PIGUID &amp; "NO"],0),2))</f>
        <v/>
      </c>
      <c r="H242" s="21" t="str">
        <f>'P&amp;Cs'!$E242&amp;"NO"</f>
        <v>NO</v>
      </c>
      <c r="I242" s="21" t="str">
        <f>IF('P&amp;Cs'!$E242="","",INDEX([1]!PIs[NA Exempt],MATCH('P&amp;Cs'!$E242,[1]!PIs[GUID],0),1))</f>
        <v/>
      </c>
      <c r="N242" s="1"/>
      <c r="O242" s="1"/>
      <c r="P242" s="1"/>
      <c r="Q242" s="1"/>
    </row>
    <row r="243" spans="3:17" s="21" customFormat="1" ht="35.1" hidden="1" customHeight="1">
      <c r="D243" s="21">
        <f>IF('P&amp;Cs'!$B243="",IF('P&amp;Cs'!$C243="",0,1),1)</f>
        <v>0</v>
      </c>
      <c r="E243" s="21" t="s">
        <v>259</v>
      </c>
      <c r="F243" s="21" t="e">
        <f>_xlfn.IFNA('P&amp;Cs'!$G243,"NA")</f>
        <v>#REF!</v>
      </c>
      <c r="G243" s="21" t="e">
        <f>IF('P&amp;Cs'!$E243="","",INDEX([1]!S2PQ_relational[#Data],MATCH('P&amp;Cs'!$H243,[1]!S2PQ_relational[PIGUID &amp; "NO"],0),2))</f>
        <v>#REF!</v>
      </c>
      <c r="H243" s="21" t="str">
        <f>'P&amp;Cs'!$E243&amp;"NO"</f>
        <v>6ejZkf9y5FqfxyPH8MqUBRNO</v>
      </c>
      <c r="I243" s="21" t="e">
        <f>IF('P&amp;Cs'!$E243="","",INDEX([1]!PIs[NA Exempt],MATCH('P&amp;Cs'!$E243,[1]!PIs[GUID],0),1))</f>
        <v>#REF!</v>
      </c>
      <c r="N243" s="1"/>
      <c r="O243" s="1"/>
      <c r="P243" s="1"/>
      <c r="Q243" s="1"/>
    </row>
    <row r="244" spans="3:17" s="21" customFormat="1" ht="35.1" hidden="1" customHeight="1">
      <c r="C244" s="21" t="s">
        <v>260</v>
      </c>
      <c r="D244" s="21">
        <f>IF('P&amp;Cs'!$B244="",IF('P&amp;Cs'!$C244="",0,1),1)</f>
        <v>1</v>
      </c>
      <c r="F244" s="21" t="str">
        <f>_xlfn.IFNA('P&amp;Cs'!$G244,"NA")</f>
        <v/>
      </c>
      <c r="G244" s="21" t="str">
        <f>IF('P&amp;Cs'!$E244="","",INDEX([1]!S2PQ_relational[#Data],MATCH('P&amp;Cs'!$H244,[1]!S2PQ_relational[PIGUID &amp; "NO"],0),2))</f>
        <v/>
      </c>
      <c r="H244" s="21" t="str">
        <f>'P&amp;Cs'!$E244&amp;"NO"</f>
        <v>NO</v>
      </c>
      <c r="I244" s="21" t="str">
        <f>IF('P&amp;Cs'!$E244="","",INDEX([1]!PIs[NA Exempt],MATCH('P&amp;Cs'!$E244,[1]!PIs[GUID],0),1))</f>
        <v/>
      </c>
      <c r="N244" s="1"/>
      <c r="O244" s="1"/>
      <c r="P244" s="1"/>
      <c r="Q244" s="1"/>
    </row>
    <row r="245" spans="3:17" s="21" customFormat="1" ht="35.1" hidden="1" customHeight="1">
      <c r="D245" s="21">
        <f>IF('P&amp;Cs'!$B245="",IF('P&amp;Cs'!$C245="",0,1),1)</f>
        <v>0</v>
      </c>
      <c r="E245" s="21" t="s">
        <v>261</v>
      </c>
      <c r="F245" s="21" t="e">
        <f>_xlfn.IFNA('P&amp;Cs'!$G245,"NA")</f>
        <v>#REF!</v>
      </c>
      <c r="G245" s="21" t="e">
        <f>IF('P&amp;Cs'!$E245="","",INDEX([1]!S2PQ_relational[#Data],MATCH('P&amp;Cs'!$H245,[1]!S2PQ_relational[PIGUID &amp; "NO"],0),2))</f>
        <v>#REF!</v>
      </c>
      <c r="H245" s="21" t="str">
        <f>'P&amp;Cs'!$E245&amp;"NO"</f>
        <v>660GdCXFhYcYKrEn1pOipINO</v>
      </c>
      <c r="I245" s="21" t="e">
        <f>IF('P&amp;Cs'!$E245="","",INDEX([1]!PIs[NA Exempt],MATCH('P&amp;Cs'!$E245,[1]!PIs[GUID],0),1))</f>
        <v>#REF!</v>
      </c>
      <c r="N245" s="1"/>
      <c r="O245" s="1"/>
      <c r="P245" s="1"/>
      <c r="Q245" s="1"/>
    </row>
    <row r="246" spans="3:17" s="21" customFormat="1" ht="35.1" hidden="1" customHeight="1">
      <c r="D246" s="21">
        <f>IF('P&amp;Cs'!$B246="",IF('P&amp;Cs'!$C246="",0,1),1)</f>
        <v>0</v>
      </c>
      <c r="E246" s="21" t="s">
        <v>262</v>
      </c>
      <c r="F246" s="21" t="e">
        <f>_xlfn.IFNA('P&amp;Cs'!$G246,"NA")</f>
        <v>#REF!</v>
      </c>
      <c r="G246" s="21" t="e">
        <f>IF('P&amp;Cs'!$E246="","",INDEX([1]!S2PQ_relational[#Data],MATCH('P&amp;Cs'!$H246,[1]!S2PQ_relational[PIGUID &amp; "NO"],0),2))</f>
        <v>#REF!</v>
      </c>
      <c r="H246" s="21" t="str">
        <f>'P&amp;Cs'!$E246&amp;"NO"</f>
        <v>5549Iv0gWkgX4FDJVWFH8dNO</v>
      </c>
      <c r="I246" s="21" t="e">
        <f>IF('P&amp;Cs'!$E246="","",INDEX([1]!PIs[NA Exempt],MATCH('P&amp;Cs'!$E246,[1]!PIs[GUID],0),1))</f>
        <v>#REF!</v>
      </c>
      <c r="N246" s="1"/>
      <c r="O246" s="1"/>
      <c r="P246" s="1"/>
      <c r="Q246" s="1"/>
    </row>
    <row r="247" spans="3:17" s="21" customFormat="1" ht="35.1" hidden="1" customHeight="1">
      <c r="D247" s="21">
        <f>IF('P&amp;Cs'!$B247="",IF('P&amp;Cs'!$C247="",0,1),1)</f>
        <v>0</v>
      </c>
      <c r="E247" s="21" t="s">
        <v>263</v>
      </c>
      <c r="F247" s="21" t="e">
        <f>_xlfn.IFNA('P&amp;Cs'!$G247,"NA")</f>
        <v>#REF!</v>
      </c>
      <c r="G247" s="21" t="e">
        <f>IF('P&amp;Cs'!$E247="","",INDEX([1]!S2PQ_relational[#Data],MATCH('P&amp;Cs'!$H247,[1]!S2PQ_relational[PIGUID &amp; "NO"],0),2))</f>
        <v>#REF!</v>
      </c>
      <c r="H247" s="21" t="str">
        <f>'P&amp;Cs'!$E247&amp;"NO"</f>
        <v>1ILPT01JIkwsC8isQ4H8kKNO</v>
      </c>
      <c r="I247" s="21" t="e">
        <f>IF('P&amp;Cs'!$E247="","",INDEX([1]!PIs[NA Exempt],MATCH('P&amp;Cs'!$E247,[1]!PIs[GUID],0),1))</f>
        <v>#REF!</v>
      </c>
      <c r="N247" s="1"/>
      <c r="O247" s="1"/>
      <c r="P247" s="1"/>
      <c r="Q247" s="1"/>
    </row>
    <row r="248" spans="3:17" s="21" customFormat="1" ht="35.1" hidden="1" customHeight="1">
      <c r="D248" s="21">
        <f>IF('P&amp;Cs'!$B248="",IF('P&amp;Cs'!$C248="",0,1),1)</f>
        <v>0</v>
      </c>
      <c r="E248" s="21" t="s">
        <v>264</v>
      </c>
      <c r="F248" s="21" t="e">
        <f>_xlfn.IFNA('P&amp;Cs'!$G248,"NA")</f>
        <v>#REF!</v>
      </c>
      <c r="G248" s="21" t="e">
        <f>IF('P&amp;Cs'!$E248="","",INDEX([1]!S2PQ_relational[#Data],MATCH('P&amp;Cs'!$H248,[1]!S2PQ_relational[PIGUID &amp; "NO"],0),2))</f>
        <v>#REF!</v>
      </c>
      <c r="H248" s="21" t="str">
        <f>'P&amp;Cs'!$E248&amp;"NO"</f>
        <v>48kQWqDtx15a6mj88diDn6NO</v>
      </c>
      <c r="I248" s="21" t="e">
        <f>IF('P&amp;Cs'!$E248="","",INDEX([1]!PIs[NA Exempt],MATCH('P&amp;Cs'!$E248,[1]!PIs[GUID],0),1))</f>
        <v>#REF!</v>
      </c>
      <c r="N248" s="1"/>
      <c r="O248" s="1"/>
      <c r="P248" s="1"/>
      <c r="Q248" s="1"/>
    </row>
    <row r="249" spans="3:17" s="21" customFormat="1" ht="35.1" hidden="1" customHeight="1">
      <c r="D249" s="21">
        <f>IF('P&amp;Cs'!$B249="",IF('P&amp;Cs'!$C249="",0,1),1)</f>
        <v>0</v>
      </c>
      <c r="E249" s="21" t="s">
        <v>265</v>
      </c>
      <c r="F249" s="21" t="e">
        <f>_xlfn.IFNA('P&amp;Cs'!$G249,"NA")</f>
        <v>#REF!</v>
      </c>
      <c r="G249" s="21" t="e">
        <f>IF('P&amp;Cs'!$E249="","",INDEX([1]!S2PQ_relational[#Data],MATCH('P&amp;Cs'!$H249,[1]!S2PQ_relational[PIGUID &amp; "NO"],0),2))</f>
        <v>#REF!</v>
      </c>
      <c r="H249" s="21" t="str">
        <f>'P&amp;Cs'!$E249&amp;"NO"</f>
        <v>6NWBBBqg9MpWojgGW2ZIGHNO</v>
      </c>
      <c r="I249" s="21" t="e">
        <f>IF('P&amp;Cs'!$E249="","",INDEX([1]!PIs[NA Exempt],MATCH('P&amp;Cs'!$E249,[1]!PIs[GUID],0),1))</f>
        <v>#REF!</v>
      </c>
      <c r="N249" s="1"/>
      <c r="O249" s="1"/>
      <c r="P249" s="1"/>
      <c r="Q249" s="1"/>
    </row>
    <row r="250" spans="3:17" s="21" customFormat="1" ht="35.1" hidden="1" customHeight="1">
      <c r="C250" s="21" t="s">
        <v>266</v>
      </c>
      <c r="D250" s="21">
        <f>IF('P&amp;Cs'!$B250="",IF('P&amp;Cs'!$C250="",0,1),1)</f>
        <v>1</v>
      </c>
      <c r="F250" s="21" t="str">
        <f>_xlfn.IFNA('P&amp;Cs'!$G250,"NA")</f>
        <v/>
      </c>
      <c r="G250" s="21" t="str">
        <f>IF('P&amp;Cs'!$E250="","",INDEX([1]!S2PQ_relational[#Data],MATCH('P&amp;Cs'!$H250,[1]!S2PQ_relational[PIGUID &amp; "NO"],0),2))</f>
        <v/>
      </c>
      <c r="H250" s="21" t="str">
        <f>'P&amp;Cs'!$E250&amp;"NO"</f>
        <v>NO</v>
      </c>
      <c r="I250" s="21" t="str">
        <f>IF('P&amp;Cs'!$E250="","",INDEX([1]!PIs[NA Exempt],MATCH('P&amp;Cs'!$E250,[1]!PIs[GUID],0),1))</f>
        <v/>
      </c>
      <c r="N250" s="1"/>
      <c r="O250" s="1"/>
      <c r="P250" s="1"/>
      <c r="Q250" s="1"/>
    </row>
    <row r="251" spans="3:17" s="21" customFormat="1" ht="35.1" hidden="1" customHeight="1">
      <c r="D251" s="21">
        <f>IF('P&amp;Cs'!$B251="",IF('P&amp;Cs'!$C251="",0,1),1)</f>
        <v>0</v>
      </c>
      <c r="E251" s="21" t="s">
        <v>267</v>
      </c>
      <c r="F251" s="21" t="e">
        <f>_xlfn.IFNA('P&amp;Cs'!$G251,"NA")</f>
        <v>#REF!</v>
      </c>
      <c r="G251" s="21" t="e">
        <f>IF('P&amp;Cs'!$E251="","",INDEX([1]!S2PQ_relational[#Data],MATCH('P&amp;Cs'!$H251,[1]!S2PQ_relational[PIGUID &amp; "NO"],0),2))</f>
        <v>#REF!</v>
      </c>
      <c r="H251" s="21" t="str">
        <f>'P&amp;Cs'!$E251&amp;"NO"</f>
        <v>2lJrZnJuAEBXba9hs3OU95NO</v>
      </c>
      <c r="I251" s="21" t="e">
        <f>IF('P&amp;Cs'!$E251="","",INDEX([1]!PIs[NA Exempt],MATCH('P&amp;Cs'!$E251,[1]!PIs[GUID],0),1))</f>
        <v>#REF!</v>
      </c>
      <c r="N251" s="1"/>
      <c r="O251" s="1"/>
      <c r="P251" s="1"/>
      <c r="Q251" s="1"/>
    </row>
    <row r="252" spans="3:17" s="21" customFormat="1" ht="35.1" hidden="1" customHeight="1">
      <c r="C252" s="21" t="s">
        <v>268</v>
      </c>
      <c r="D252" s="21">
        <f>IF('P&amp;Cs'!$B252="",IF('P&amp;Cs'!$C252="",0,1),1)</f>
        <v>1</v>
      </c>
      <c r="F252" s="21" t="str">
        <f>_xlfn.IFNA('P&amp;Cs'!$G252,"NA")</f>
        <v/>
      </c>
      <c r="G252" s="21" t="str">
        <f>IF('P&amp;Cs'!$E252="","",INDEX([1]!S2PQ_relational[#Data],MATCH('P&amp;Cs'!$H252,[1]!S2PQ_relational[PIGUID &amp; "NO"],0),2))</f>
        <v/>
      </c>
      <c r="H252" s="21" t="str">
        <f>'P&amp;Cs'!$E252&amp;"NO"</f>
        <v>NO</v>
      </c>
      <c r="I252" s="21" t="str">
        <f>IF('P&amp;Cs'!$E252="","",INDEX([1]!PIs[NA Exempt],MATCH('P&amp;Cs'!$E252,[1]!PIs[GUID],0),1))</f>
        <v/>
      </c>
      <c r="N252" s="1"/>
      <c r="O252" s="1"/>
      <c r="P252" s="1"/>
      <c r="Q252" s="1"/>
    </row>
    <row r="253" spans="3:17" s="21" customFormat="1" ht="35.1" hidden="1" customHeight="1">
      <c r="D253" s="21">
        <f>IF('P&amp;Cs'!$B253="",IF('P&amp;Cs'!$C253="",0,1),1)</f>
        <v>0</v>
      </c>
      <c r="E253" s="21" t="s">
        <v>269</v>
      </c>
      <c r="F253" s="21" t="e">
        <f>_xlfn.IFNA('P&amp;Cs'!$G253,"NA")</f>
        <v>#REF!</v>
      </c>
      <c r="G253" s="21" t="e">
        <f>IF('P&amp;Cs'!$E253="","",INDEX([1]!S2PQ_relational[#Data],MATCH('P&amp;Cs'!$H253,[1]!S2PQ_relational[PIGUID &amp; "NO"],0),2))</f>
        <v>#REF!</v>
      </c>
      <c r="H253" s="21" t="str">
        <f>'P&amp;Cs'!$E253&amp;"NO"</f>
        <v>5dJDBgFnnWPbH5xhgL3pwFNO</v>
      </c>
      <c r="I253" s="21" t="e">
        <f>IF('P&amp;Cs'!$E253="","",INDEX([1]!PIs[NA Exempt],MATCH('P&amp;Cs'!$E253,[1]!PIs[GUID],0),1))</f>
        <v>#REF!</v>
      </c>
      <c r="N253" s="1"/>
      <c r="O253" s="1"/>
      <c r="P253" s="1"/>
      <c r="Q253" s="1"/>
    </row>
    <row r="254" spans="3:17" s="21" customFormat="1" ht="35.1" hidden="1" customHeight="1">
      <c r="D254" s="21">
        <f>IF('P&amp;Cs'!$B254="",IF('P&amp;Cs'!$C254="",0,1),1)</f>
        <v>0</v>
      </c>
      <c r="E254" s="21" t="s">
        <v>270</v>
      </c>
      <c r="F254" s="21" t="e">
        <f>_xlfn.IFNA('P&amp;Cs'!$G254,"NA")</f>
        <v>#REF!</v>
      </c>
      <c r="G254" s="21" t="e">
        <f>IF('P&amp;Cs'!$E254="","",INDEX([1]!S2PQ_relational[#Data],MATCH('P&amp;Cs'!$H254,[1]!S2PQ_relational[PIGUID &amp; "NO"],0),2))</f>
        <v>#REF!</v>
      </c>
      <c r="H254" s="21" t="str">
        <f>'P&amp;Cs'!$E254&amp;"NO"</f>
        <v>25pRa0uBdzqZqztmEyPJVtNO</v>
      </c>
      <c r="I254" s="21" t="e">
        <f>IF('P&amp;Cs'!$E254="","",INDEX([1]!PIs[NA Exempt],MATCH('P&amp;Cs'!$E254,[1]!PIs[GUID],0),1))</f>
        <v>#REF!</v>
      </c>
      <c r="N254" s="1"/>
      <c r="O254" s="1"/>
      <c r="P254" s="1"/>
      <c r="Q254" s="1"/>
    </row>
    <row r="255" spans="3:17" s="21" customFormat="1" ht="35.1" hidden="1" customHeight="1">
      <c r="D255" s="21">
        <f>IF('P&amp;Cs'!$B255="",IF('P&amp;Cs'!$C255="",0,1),1)</f>
        <v>0</v>
      </c>
      <c r="E255" s="21" t="s">
        <v>271</v>
      </c>
      <c r="F255" s="21" t="e">
        <f>_xlfn.IFNA('P&amp;Cs'!$G255,"NA")</f>
        <v>#REF!</v>
      </c>
      <c r="G255" s="21" t="e">
        <f>IF('P&amp;Cs'!$E255="","",INDEX([1]!S2PQ_relational[#Data],MATCH('P&amp;Cs'!$H255,[1]!S2PQ_relational[PIGUID &amp; "NO"],0),2))</f>
        <v>#REF!</v>
      </c>
      <c r="H255" s="21" t="str">
        <f>'P&amp;Cs'!$E255&amp;"NO"</f>
        <v>3dqCeJZWwnWI0C8lBuIEVINO</v>
      </c>
      <c r="I255" s="21" t="e">
        <f>IF('P&amp;Cs'!$E255="","",INDEX([1]!PIs[NA Exempt],MATCH('P&amp;Cs'!$E255,[1]!PIs[GUID],0),1))</f>
        <v>#REF!</v>
      </c>
      <c r="N255" s="1"/>
      <c r="O255" s="1"/>
      <c r="P255" s="1"/>
      <c r="Q255" s="1"/>
    </row>
    <row r="256" spans="3:17" s="21" customFormat="1" ht="35.1" hidden="1" customHeight="1">
      <c r="D256" s="21">
        <f>IF('P&amp;Cs'!$B256="",IF('P&amp;Cs'!$C256="",0,1),1)</f>
        <v>0</v>
      </c>
      <c r="E256" s="21" t="s">
        <v>272</v>
      </c>
      <c r="F256" s="21" t="e">
        <f>_xlfn.IFNA('P&amp;Cs'!$G256,"NA")</f>
        <v>#REF!</v>
      </c>
      <c r="G256" s="21" t="e">
        <f>IF('P&amp;Cs'!$E256="","",INDEX([1]!S2PQ_relational[#Data],MATCH('P&amp;Cs'!$H256,[1]!S2PQ_relational[PIGUID &amp; "NO"],0),2))</f>
        <v>#REF!</v>
      </c>
      <c r="H256" s="21" t="str">
        <f>'P&amp;Cs'!$E256&amp;"NO"</f>
        <v>7qz64CbiU3cLLwkoG1pkMeNO</v>
      </c>
      <c r="I256" s="21" t="e">
        <f>IF('P&amp;Cs'!$E256="","",INDEX([1]!PIs[NA Exempt],MATCH('P&amp;Cs'!$E256,[1]!PIs[GUID],0),1))</f>
        <v>#REF!</v>
      </c>
      <c r="N256" s="1"/>
      <c r="O256" s="1"/>
      <c r="P256" s="1"/>
      <c r="Q256" s="1"/>
    </row>
    <row r="257" spans="2:17" s="21" customFormat="1" ht="35.1" hidden="1" customHeight="1">
      <c r="D257" s="21">
        <f>IF('P&amp;Cs'!$B257="",IF('P&amp;Cs'!$C257="",0,1),1)</f>
        <v>0</v>
      </c>
      <c r="E257" s="21" t="s">
        <v>273</v>
      </c>
      <c r="F257" s="21" t="e">
        <f>_xlfn.IFNA('P&amp;Cs'!$G257,"NA")</f>
        <v>#REF!</v>
      </c>
      <c r="G257" s="21" t="e">
        <f>IF('P&amp;Cs'!$E257="","",INDEX([1]!S2PQ_relational[#Data],MATCH('P&amp;Cs'!$H257,[1]!S2PQ_relational[PIGUID &amp; "NO"],0),2))</f>
        <v>#REF!</v>
      </c>
      <c r="H257" s="21" t="str">
        <f>'P&amp;Cs'!$E257&amp;"NO"</f>
        <v>50CYOI6vYsL62QoXDjrmfLNO</v>
      </c>
      <c r="I257" s="21" t="e">
        <f>IF('P&amp;Cs'!$E257="","",INDEX([1]!PIs[NA Exempt],MATCH('P&amp;Cs'!$E257,[1]!PIs[GUID],0),1))</f>
        <v>#REF!</v>
      </c>
      <c r="N257" s="1"/>
      <c r="O257" s="1"/>
      <c r="P257" s="1"/>
      <c r="Q257" s="1"/>
    </row>
    <row r="258" spans="2:17" s="21" customFormat="1" ht="35.1" hidden="1" customHeight="1">
      <c r="D258" s="21">
        <f>IF('P&amp;Cs'!$B258="",IF('P&amp;Cs'!$C258="",0,1),1)</f>
        <v>0</v>
      </c>
      <c r="E258" s="21" t="s">
        <v>274</v>
      </c>
      <c r="F258" s="21" t="e">
        <f>_xlfn.IFNA('P&amp;Cs'!$G258,"NA")</f>
        <v>#REF!</v>
      </c>
      <c r="G258" s="21" t="e">
        <f>IF('P&amp;Cs'!$E258="","",INDEX([1]!S2PQ_relational[#Data],MATCH('P&amp;Cs'!$H258,[1]!S2PQ_relational[PIGUID &amp; "NO"],0),2))</f>
        <v>#REF!</v>
      </c>
      <c r="H258" s="21" t="str">
        <f>'P&amp;Cs'!$E258&amp;"NO"</f>
        <v>WVj9UG7erYPJpyXf6d5ylNO</v>
      </c>
      <c r="I258" s="21" t="e">
        <f>IF('P&amp;Cs'!$E258="","",INDEX([1]!PIs[NA Exempt],MATCH('P&amp;Cs'!$E258,[1]!PIs[GUID],0),1))</f>
        <v>#REF!</v>
      </c>
      <c r="N258" s="1"/>
      <c r="O258" s="1"/>
      <c r="P258" s="1"/>
      <c r="Q258" s="1"/>
    </row>
    <row r="259" spans="2:17" s="21" customFormat="1" ht="35.1" hidden="1" customHeight="1">
      <c r="C259" s="21" t="s">
        <v>275</v>
      </c>
      <c r="D259" s="21">
        <f>IF('P&amp;Cs'!$B259="",IF('P&amp;Cs'!$C259="",0,1),1)</f>
        <v>1</v>
      </c>
      <c r="F259" s="21" t="str">
        <f>_xlfn.IFNA('P&amp;Cs'!$G259,"NA")</f>
        <v/>
      </c>
      <c r="G259" s="21" t="str">
        <f>IF('P&amp;Cs'!$E259="","",INDEX([1]!S2PQ_relational[#Data],MATCH('P&amp;Cs'!$H259,[1]!S2PQ_relational[PIGUID &amp; "NO"],0),2))</f>
        <v/>
      </c>
      <c r="H259" s="21" t="str">
        <f>'P&amp;Cs'!$E259&amp;"NO"</f>
        <v>NO</v>
      </c>
      <c r="I259" s="21" t="str">
        <f>IF('P&amp;Cs'!$E259="","",INDEX([1]!PIs[NA Exempt],MATCH('P&amp;Cs'!$E259,[1]!PIs[GUID],0),1))</f>
        <v/>
      </c>
      <c r="N259" s="1"/>
      <c r="O259" s="1"/>
      <c r="P259" s="1"/>
      <c r="Q259" s="1"/>
    </row>
    <row r="260" spans="2:17" s="21" customFormat="1" ht="35.1" hidden="1" customHeight="1">
      <c r="D260" s="21">
        <f>IF('P&amp;Cs'!$B260="",IF('P&amp;Cs'!$C260="",0,1),1)</f>
        <v>0</v>
      </c>
      <c r="E260" s="21" t="s">
        <v>276</v>
      </c>
      <c r="F260" s="21" t="e">
        <f>_xlfn.IFNA('P&amp;Cs'!$G260,"NA")</f>
        <v>#REF!</v>
      </c>
      <c r="G260" s="21" t="e">
        <f>IF('P&amp;Cs'!$E260="","",INDEX([1]!S2PQ_relational[#Data],MATCH('P&amp;Cs'!$H260,[1]!S2PQ_relational[PIGUID &amp; "NO"],0),2))</f>
        <v>#REF!</v>
      </c>
      <c r="H260" s="21" t="str">
        <f>'P&amp;Cs'!$E260&amp;"NO"</f>
        <v>3gqGN4bvCWjJIxsOS7AZfmNO</v>
      </c>
      <c r="I260" s="21" t="e">
        <f>IF('P&amp;Cs'!$E260="","",INDEX([1]!PIs[NA Exempt],MATCH('P&amp;Cs'!$E260,[1]!PIs[GUID],0),1))</f>
        <v>#REF!</v>
      </c>
      <c r="N260" s="1"/>
      <c r="O260" s="1"/>
      <c r="P260" s="1"/>
      <c r="Q260" s="1"/>
    </row>
    <row r="261" spans="2:17" s="21" customFormat="1" ht="35.1" hidden="1" customHeight="1">
      <c r="D261" s="21">
        <f>IF('P&amp;Cs'!$B261="",IF('P&amp;Cs'!$C261="",0,1),1)</f>
        <v>0</v>
      </c>
      <c r="E261" s="21" t="s">
        <v>277</v>
      </c>
      <c r="F261" s="21" t="e">
        <f>_xlfn.IFNA('P&amp;Cs'!$G261,"NA")</f>
        <v>#REF!</v>
      </c>
      <c r="G261" s="21" t="e">
        <f>IF('P&amp;Cs'!$E261="","",INDEX([1]!S2PQ_relational[#Data],MATCH('P&amp;Cs'!$H261,[1]!S2PQ_relational[PIGUID &amp; "NO"],0),2))</f>
        <v>#REF!</v>
      </c>
      <c r="H261" s="21" t="str">
        <f>'P&amp;Cs'!$E261&amp;"NO"</f>
        <v>esrWZFTaMJBfXsj1LIbbkNO</v>
      </c>
      <c r="I261" s="21" t="e">
        <f>IF('P&amp;Cs'!$E261="","",INDEX([1]!PIs[NA Exempt],MATCH('P&amp;Cs'!$E261,[1]!PIs[GUID],0),1))</f>
        <v>#REF!</v>
      </c>
      <c r="N261" s="1"/>
      <c r="O261" s="1"/>
      <c r="P261" s="1"/>
      <c r="Q261" s="1"/>
    </row>
    <row r="262" spans="2:17" s="21" customFormat="1" ht="35.1" hidden="1" customHeight="1">
      <c r="D262" s="21">
        <f>IF('P&amp;Cs'!$B262="",IF('P&amp;Cs'!$C262="",0,1),1)</f>
        <v>0</v>
      </c>
      <c r="E262" s="21" t="s">
        <v>278</v>
      </c>
      <c r="F262" s="21" t="e">
        <f>_xlfn.IFNA('P&amp;Cs'!$G262,"NA")</f>
        <v>#REF!</v>
      </c>
      <c r="G262" s="21" t="e">
        <f>IF('P&amp;Cs'!$E262="","",INDEX([1]!S2PQ_relational[#Data],MATCH('P&amp;Cs'!$H262,[1]!S2PQ_relational[PIGUID &amp; "NO"],0),2))</f>
        <v>#REF!</v>
      </c>
      <c r="H262" s="21" t="str">
        <f>'P&amp;Cs'!$E262&amp;"NO"</f>
        <v>3BJOMV2WQW2nmVUL5HUeVdNO</v>
      </c>
      <c r="I262" s="21" t="e">
        <f>IF('P&amp;Cs'!$E262="","",INDEX([1]!PIs[NA Exempt],MATCH('P&amp;Cs'!$E262,[1]!PIs[GUID],0),1))</f>
        <v>#REF!</v>
      </c>
      <c r="N262" s="1"/>
      <c r="O262" s="1"/>
      <c r="P262" s="1"/>
      <c r="Q262" s="1"/>
    </row>
    <row r="263" spans="2:17" s="21" customFormat="1" ht="35.1" hidden="1" customHeight="1">
      <c r="D263" s="21">
        <f>IF('P&amp;Cs'!$B263="",IF('P&amp;Cs'!$C263="",0,1),1)</f>
        <v>0</v>
      </c>
      <c r="E263" s="21" t="s">
        <v>279</v>
      </c>
      <c r="F263" s="21" t="e">
        <f>_xlfn.IFNA('P&amp;Cs'!$G263,"NA")</f>
        <v>#REF!</v>
      </c>
      <c r="G263" s="21" t="e">
        <f>IF('P&amp;Cs'!$E263="","",INDEX([1]!S2PQ_relational[#Data],MATCH('P&amp;Cs'!$H263,[1]!S2PQ_relational[PIGUID &amp; "NO"],0),2))</f>
        <v>#REF!</v>
      </c>
      <c r="H263" s="21" t="str">
        <f>'P&amp;Cs'!$E263&amp;"NO"</f>
        <v>3s9elovlA5Nt59VCLUtbxQNO</v>
      </c>
      <c r="I263" s="21" t="e">
        <f>IF('P&amp;Cs'!$E263="","",INDEX([1]!PIs[NA Exempt],MATCH('P&amp;Cs'!$E263,[1]!PIs[GUID],0),1))</f>
        <v>#REF!</v>
      </c>
      <c r="N263" s="1"/>
      <c r="O263" s="1"/>
      <c r="P263" s="1"/>
      <c r="Q263" s="1"/>
    </row>
    <row r="264" spans="2:17" s="21" customFormat="1" ht="35.1" hidden="1" customHeight="1">
      <c r="D264" s="21">
        <f>IF('P&amp;Cs'!$B264="",IF('P&amp;Cs'!$C264="",0,1),1)</f>
        <v>0</v>
      </c>
      <c r="E264" s="21" t="s">
        <v>280</v>
      </c>
      <c r="F264" s="21" t="e">
        <f>_xlfn.IFNA('P&amp;Cs'!$G264,"NA")</f>
        <v>#REF!</v>
      </c>
      <c r="G264" s="21" t="e">
        <f>IF('P&amp;Cs'!$E264="","",INDEX([1]!S2PQ_relational[#Data],MATCH('P&amp;Cs'!$H264,[1]!S2PQ_relational[PIGUID &amp; "NO"],0),2))</f>
        <v>#REF!</v>
      </c>
      <c r="H264" s="21" t="str">
        <f>'P&amp;Cs'!$E264&amp;"NO"</f>
        <v>6UJRgpTD6JddPKEGct4xfFNO</v>
      </c>
      <c r="I264" s="21" t="e">
        <f>IF('P&amp;Cs'!$E264="","",INDEX([1]!PIs[NA Exempt],MATCH('P&amp;Cs'!$E264,[1]!PIs[GUID],0),1))</f>
        <v>#REF!</v>
      </c>
      <c r="N264" s="1"/>
      <c r="O264" s="1"/>
      <c r="P264" s="1"/>
      <c r="Q264" s="1"/>
    </row>
    <row r="265" spans="2:17" s="21" customFormat="1" ht="35.1" hidden="1" customHeight="1">
      <c r="D265" s="21">
        <f>IF('P&amp;Cs'!$B265="",IF('P&amp;Cs'!$C265="",0,1),1)</f>
        <v>0</v>
      </c>
      <c r="E265" s="21" t="s">
        <v>281</v>
      </c>
      <c r="F265" s="21" t="e">
        <f>_xlfn.IFNA('P&amp;Cs'!$G265,"NA")</f>
        <v>#REF!</v>
      </c>
      <c r="G265" s="21" t="e">
        <f>IF('P&amp;Cs'!$E265="","",INDEX([1]!S2PQ_relational[#Data],MATCH('P&amp;Cs'!$H265,[1]!S2PQ_relational[PIGUID &amp; "NO"],0),2))</f>
        <v>#REF!</v>
      </c>
      <c r="H265" s="21" t="str">
        <f>'P&amp;Cs'!$E265&amp;"NO"</f>
        <v>cS7khDngD0RZijvPscYHINO</v>
      </c>
      <c r="I265" s="21" t="e">
        <f>IF('P&amp;Cs'!$E265="","",INDEX([1]!PIs[NA Exempt],MATCH('P&amp;Cs'!$E265,[1]!PIs[GUID],0),1))</f>
        <v>#REF!</v>
      </c>
      <c r="N265" s="1"/>
      <c r="O265" s="1"/>
      <c r="P265" s="1"/>
      <c r="Q265" s="1"/>
    </row>
    <row r="266" spans="2:17" s="21" customFormat="1" ht="35.1" hidden="1" customHeight="1">
      <c r="C266" s="21" t="s">
        <v>282</v>
      </c>
      <c r="D266" s="21">
        <f>IF('P&amp;Cs'!$B266="",IF('P&amp;Cs'!$C266="",0,1),1)</f>
        <v>1</v>
      </c>
      <c r="F266" s="21" t="str">
        <f>_xlfn.IFNA('P&amp;Cs'!$G266,"NA")</f>
        <v/>
      </c>
      <c r="G266" s="21" t="str">
        <f>IF('P&amp;Cs'!$E266="","",INDEX([1]!S2PQ_relational[#Data],MATCH('P&amp;Cs'!$H266,[1]!S2PQ_relational[PIGUID &amp; "NO"],0),2))</f>
        <v/>
      </c>
      <c r="H266" s="21" t="str">
        <f>'P&amp;Cs'!$E266&amp;"NO"</f>
        <v>NO</v>
      </c>
      <c r="I266" s="21" t="str">
        <f>IF('P&amp;Cs'!$E266="","",INDEX([1]!PIs[NA Exempt],MATCH('P&amp;Cs'!$E266,[1]!PIs[GUID],0),1))</f>
        <v/>
      </c>
      <c r="N266" s="1"/>
      <c r="O266" s="1"/>
      <c r="P266" s="1"/>
      <c r="Q266" s="1"/>
    </row>
    <row r="267" spans="2:17" s="21" customFormat="1" ht="35.1" hidden="1" customHeight="1">
      <c r="D267" s="21">
        <f>IF('P&amp;Cs'!$B267="",IF('P&amp;Cs'!$C267="",0,1),1)</f>
        <v>0</v>
      </c>
      <c r="E267" s="21" t="s">
        <v>283</v>
      </c>
      <c r="F267" s="21" t="e">
        <f>_xlfn.IFNA('P&amp;Cs'!$G267,"NA")</f>
        <v>#REF!</v>
      </c>
      <c r="G267" s="21" t="e">
        <f>IF('P&amp;Cs'!$E267="","",INDEX([1]!S2PQ_relational[#Data],MATCH('P&amp;Cs'!$H267,[1]!S2PQ_relational[PIGUID &amp; "NO"],0),2))</f>
        <v>#REF!</v>
      </c>
      <c r="H267" s="21" t="str">
        <f>'P&amp;Cs'!$E267&amp;"NO"</f>
        <v>CcgfuJbzdZ6kWUEkitQdONO</v>
      </c>
      <c r="I267" s="21" t="e">
        <f>IF('P&amp;Cs'!$E267="","",INDEX([1]!PIs[NA Exempt],MATCH('P&amp;Cs'!$E267,[1]!PIs[GUID],0),1))</f>
        <v>#REF!</v>
      </c>
      <c r="N267" s="1"/>
      <c r="O267" s="1"/>
      <c r="P267" s="1"/>
      <c r="Q267" s="1"/>
    </row>
    <row r="268" spans="2:17" s="21" customFormat="1" ht="35.1" hidden="1" customHeight="1">
      <c r="B268" s="21" t="s">
        <v>284</v>
      </c>
      <c r="D268" s="21">
        <f>IF('P&amp;Cs'!$B268="",IF('P&amp;Cs'!$C268="",0,1),1)</f>
        <v>1</v>
      </c>
      <c r="F268" s="21" t="str">
        <f>_xlfn.IFNA('P&amp;Cs'!$G268,"NA")</f>
        <v/>
      </c>
      <c r="G268" s="21" t="str">
        <f>IF('P&amp;Cs'!$E268="","",INDEX([1]!S2PQ_relational[#Data],MATCH('P&amp;Cs'!$H268,[1]!S2PQ_relational[PIGUID &amp; "NO"],0),2))</f>
        <v/>
      </c>
      <c r="H268" s="21" t="str">
        <f>'P&amp;Cs'!$E268&amp;"NO"</f>
        <v>NO</v>
      </c>
      <c r="I268" s="21" t="str">
        <f>IF('P&amp;Cs'!$E268="","",INDEX([1]!PIs[NA Exempt],MATCH('P&amp;Cs'!$E268,[1]!PIs[GUID],0),1))</f>
        <v/>
      </c>
      <c r="N268" s="1"/>
      <c r="O268" s="1"/>
      <c r="P268" s="1"/>
      <c r="Q268" s="1"/>
    </row>
    <row r="269" spans="2:17" s="21" customFormat="1" ht="35.1" hidden="1" customHeight="1">
      <c r="C269" s="21" t="s">
        <v>285</v>
      </c>
      <c r="D269" s="21">
        <f>IF('P&amp;Cs'!$B269="",IF('P&amp;Cs'!$C269="",0,1),1)</f>
        <v>1</v>
      </c>
      <c r="F269" s="21" t="str">
        <f>_xlfn.IFNA('P&amp;Cs'!$G269,"NA")</f>
        <v/>
      </c>
      <c r="G269" s="21" t="str">
        <f>IF('P&amp;Cs'!$E269="","",INDEX([1]!S2PQ_relational[#Data],MATCH('P&amp;Cs'!$H269,[1]!S2PQ_relational[PIGUID &amp; "NO"],0),2))</f>
        <v/>
      </c>
      <c r="H269" s="21" t="str">
        <f>'P&amp;Cs'!$E269&amp;"NO"</f>
        <v>NO</v>
      </c>
      <c r="I269" s="21" t="str">
        <f>IF('P&amp;Cs'!$E269="","",INDEX([1]!PIs[NA Exempt],MATCH('P&amp;Cs'!$E269,[1]!PIs[GUID],0),1))</f>
        <v/>
      </c>
      <c r="N269" s="1"/>
      <c r="O269" s="1"/>
      <c r="P269" s="1"/>
      <c r="Q269" s="1"/>
    </row>
    <row r="270" spans="2:17" s="21" customFormat="1" ht="35.1" hidden="1" customHeight="1">
      <c r="D270" s="21">
        <f>IF('P&amp;Cs'!$B270="",IF('P&amp;Cs'!$C270="",0,1),1)</f>
        <v>0</v>
      </c>
      <c r="E270" s="21" t="s">
        <v>286</v>
      </c>
      <c r="F270" s="21" t="e">
        <f>_xlfn.IFNA('P&amp;Cs'!$G270,"NA")</f>
        <v>#REF!</v>
      </c>
      <c r="G270" s="21" t="e">
        <f>IF('P&amp;Cs'!$E270="","",INDEX([1]!S2PQ_relational[#Data],MATCH('P&amp;Cs'!$H270,[1]!S2PQ_relational[PIGUID &amp; "NO"],0),2))</f>
        <v>#REF!</v>
      </c>
      <c r="H270" s="21" t="str">
        <f>'P&amp;Cs'!$E270&amp;"NO"</f>
        <v>2OCiodFuK1rlixpWaP9dzNO</v>
      </c>
      <c r="I270" s="21" t="e">
        <f>IF('P&amp;Cs'!$E270="","",INDEX([1]!PIs[NA Exempt],MATCH('P&amp;Cs'!$E270,[1]!PIs[GUID],0),1))</f>
        <v>#REF!</v>
      </c>
      <c r="N270" s="1"/>
      <c r="O270" s="1"/>
      <c r="P270" s="1"/>
      <c r="Q270" s="1"/>
    </row>
    <row r="271" spans="2:17" s="21" customFormat="1" ht="35.1" hidden="1" customHeight="1">
      <c r="D271" s="21">
        <f>IF('P&amp;Cs'!$B271="",IF('P&amp;Cs'!$C271="",0,1),1)</f>
        <v>0</v>
      </c>
      <c r="E271" s="21" t="s">
        <v>287</v>
      </c>
      <c r="F271" s="21" t="e">
        <f>_xlfn.IFNA('P&amp;Cs'!$G271,"NA")</f>
        <v>#REF!</v>
      </c>
      <c r="G271" s="21" t="e">
        <f>IF('P&amp;Cs'!$E271="","",INDEX([1]!S2PQ_relational[#Data],MATCH('P&amp;Cs'!$H271,[1]!S2PQ_relational[PIGUID &amp; "NO"],0),2))</f>
        <v>#REF!</v>
      </c>
      <c r="H271" s="21" t="str">
        <f>'P&amp;Cs'!$E271&amp;"NO"</f>
        <v>5fykOKaat54TiKeJ3HsdxiNO</v>
      </c>
      <c r="I271" s="21" t="e">
        <f>IF('P&amp;Cs'!$E271="","",INDEX([1]!PIs[NA Exempt],MATCH('P&amp;Cs'!$E271,[1]!PIs[GUID],0),1))</f>
        <v>#REF!</v>
      </c>
      <c r="N271" s="1"/>
      <c r="O271" s="1"/>
      <c r="P271" s="1"/>
      <c r="Q271" s="1"/>
    </row>
    <row r="272" spans="2:17" s="21" customFormat="1" ht="35.1" hidden="1" customHeight="1">
      <c r="D272" s="21">
        <f>IF('P&amp;Cs'!$B272="",IF('P&amp;Cs'!$C272="",0,1),1)</f>
        <v>0</v>
      </c>
      <c r="E272" s="21" t="s">
        <v>288</v>
      </c>
      <c r="F272" s="21" t="e">
        <f>_xlfn.IFNA('P&amp;Cs'!$G272,"NA")</f>
        <v>#REF!</v>
      </c>
      <c r="G272" s="21" t="e">
        <f>IF('P&amp;Cs'!$E272="","",INDEX([1]!S2PQ_relational[#Data],MATCH('P&amp;Cs'!$H272,[1]!S2PQ_relational[PIGUID &amp; "NO"],0),2))</f>
        <v>#REF!</v>
      </c>
      <c r="H272" s="21" t="str">
        <f>'P&amp;Cs'!$E272&amp;"NO"</f>
        <v>2O2RBDm2SCvPwdrmT1rH0GNO</v>
      </c>
      <c r="I272" s="21" t="e">
        <f>IF('P&amp;Cs'!$E272="","",INDEX([1]!PIs[NA Exempt],MATCH('P&amp;Cs'!$E272,[1]!PIs[GUID],0),1))</f>
        <v>#REF!</v>
      </c>
      <c r="N272" s="1"/>
      <c r="O272" s="1"/>
      <c r="P272" s="1"/>
      <c r="Q272" s="1"/>
    </row>
    <row r="273" spans="3:17" s="21" customFormat="1" ht="35.1" hidden="1" customHeight="1">
      <c r="D273" s="21">
        <f>IF('P&amp;Cs'!$B273="",IF('P&amp;Cs'!$C273="",0,1),1)</f>
        <v>0</v>
      </c>
      <c r="E273" s="21" t="s">
        <v>289</v>
      </c>
      <c r="F273" s="21" t="e">
        <f>_xlfn.IFNA('P&amp;Cs'!$G273,"NA")</f>
        <v>#REF!</v>
      </c>
      <c r="G273" s="21" t="e">
        <f>IF('P&amp;Cs'!$E273="","",INDEX([1]!S2PQ_relational[#Data],MATCH('P&amp;Cs'!$H273,[1]!S2PQ_relational[PIGUID &amp; "NO"],0),2))</f>
        <v>#REF!</v>
      </c>
      <c r="H273" s="21" t="str">
        <f>'P&amp;Cs'!$E273&amp;"NO"</f>
        <v>5mPXfcMYhxhtowbRri3IQeNO</v>
      </c>
      <c r="I273" s="21" t="e">
        <f>IF('P&amp;Cs'!$E273="","",INDEX([1]!PIs[NA Exempt],MATCH('P&amp;Cs'!$E273,[1]!PIs[GUID],0),1))</f>
        <v>#REF!</v>
      </c>
      <c r="N273" s="1"/>
      <c r="O273" s="1"/>
      <c r="P273" s="1"/>
      <c r="Q273" s="1"/>
    </row>
    <row r="274" spans="3:17" s="21" customFormat="1" ht="35.1" hidden="1" customHeight="1">
      <c r="C274" s="21" t="s">
        <v>290</v>
      </c>
      <c r="D274" s="21">
        <f>IF('P&amp;Cs'!$B274="",IF('P&amp;Cs'!$C274="",0,1),1)</f>
        <v>1</v>
      </c>
      <c r="F274" s="21" t="str">
        <f>_xlfn.IFNA('P&amp;Cs'!$G274,"NA")</f>
        <v/>
      </c>
      <c r="G274" s="21" t="str">
        <f>IF('P&amp;Cs'!$E274="","",INDEX([1]!S2PQ_relational[#Data],MATCH('P&amp;Cs'!$H274,[1]!S2PQ_relational[PIGUID &amp; "NO"],0),2))</f>
        <v/>
      </c>
      <c r="H274" s="21" t="str">
        <f>'P&amp;Cs'!$E274&amp;"NO"</f>
        <v>NO</v>
      </c>
      <c r="I274" s="21" t="str">
        <f>IF('P&amp;Cs'!$E274="","",INDEX([1]!PIs[NA Exempt],MATCH('P&amp;Cs'!$E274,[1]!PIs[GUID],0),1))</f>
        <v/>
      </c>
      <c r="N274" s="1"/>
      <c r="O274" s="1"/>
      <c r="P274" s="1"/>
      <c r="Q274" s="1"/>
    </row>
    <row r="275" spans="3:17" s="21" customFormat="1" ht="35.1" hidden="1" customHeight="1">
      <c r="D275" s="21">
        <f>IF('P&amp;Cs'!$B275="",IF('P&amp;Cs'!$C275="",0,1),1)</f>
        <v>0</v>
      </c>
      <c r="E275" s="21" t="s">
        <v>291</v>
      </c>
      <c r="F275" s="21" t="e">
        <f>_xlfn.IFNA('P&amp;Cs'!$G275,"NA")</f>
        <v>#REF!</v>
      </c>
      <c r="G275" s="21" t="e">
        <f>IF('P&amp;Cs'!$E275="","",INDEX([1]!S2PQ_relational[#Data],MATCH('P&amp;Cs'!$H275,[1]!S2PQ_relational[PIGUID &amp; "NO"],0),2))</f>
        <v>#REF!</v>
      </c>
      <c r="H275" s="21" t="str">
        <f>'P&amp;Cs'!$E275&amp;"NO"</f>
        <v>17A0TWTezVDi28Glayo9loNO</v>
      </c>
      <c r="I275" s="21" t="e">
        <f>IF('P&amp;Cs'!$E275="","",INDEX([1]!PIs[NA Exempt],MATCH('P&amp;Cs'!$E275,[1]!PIs[GUID],0),1))</f>
        <v>#REF!</v>
      </c>
      <c r="N275" s="1"/>
      <c r="O275" s="1"/>
      <c r="P275" s="1"/>
      <c r="Q275" s="1"/>
    </row>
    <row r="276" spans="3:17" s="21" customFormat="1" ht="35.1" hidden="1" customHeight="1">
      <c r="D276" s="21">
        <f>IF('P&amp;Cs'!$B276="",IF('P&amp;Cs'!$C276="",0,1),1)</f>
        <v>0</v>
      </c>
      <c r="E276" s="21" t="s">
        <v>292</v>
      </c>
      <c r="F276" s="21" t="e">
        <f>_xlfn.IFNA('P&amp;Cs'!$G276,"NA")</f>
        <v>#REF!</v>
      </c>
      <c r="G276" s="21" t="e">
        <f>IF('P&amp;Cs'!$E276="","",INDEX([1]!S2PQ_relational[#Data],MATCH('P&amp;Cs'!$H276,[1]!S2PQ_relational[PIGUID &amp; "NO"],0),2))</f>
        <v>#REF!</v>
      </c>
      <c r="H276" s="21" t="str">
        <f>'P&amp;Cs'!$E276&amp;"NO"</f>
        <v>1nmjX0eVRR8MGmNwWa2JRgNO</v>
      </c>
      <c r="I276" s="21" t="e">
        <f>IF('P&amp;Cs'!$E276="","",INDEX([1]!PIs[NA Exempt],MATCH('P&amp;Cs'!$E276,[1]!PIs[GUID],0),1))</f>
        <v>#REF!</v>
      </c>
      <c r="N276" s="1"/>
      <c r="O276" s="1"/>
      <c r="P276" s="1"/>
      <c r="Q276" s="1"/>
    </row>
    <row r="277" spans="3:17" s="21" customFormat="1" ht="35.1" hidden="1" customHeight="1">
      <c r="C277" s="21" t="s">
        <v>293</v>
      </c>
      <c r="D277" s="21">
        <f>IF('P&amp;Cs'!$B277="",IF('P&amp;Cs'!$C277="",0,1),1)</f>
        <v>1</v>
      </c>
      <c r="F277" s="21" t="str">
        <f>_xlfn.IFNA('P&amp;Cs'!$G277,"NA")</f>
        <v/>
      </c>
      <c r="G277" s="21" t="str">
        <f>IF('P&amp;Cs'!$E277="","",INDEX([1]!S2PQ_relational[#Data],MATCH('P&amp;Cs'!$H277,[1]!S2PQ_relational[PIGUID &amp; "NO"],0),2))</f>
        <v/>
      </c>
      <c r="H277" s="21" t="str">
        <f>'P&amp;Cs'!$E277&amp;"NO"</f>
        <v>NO</v>
      </c>
      <c r="I277" s="21" t="str">
        <f>IF('P&amp;Cs'!$E277="","",INDEX([1]!PIs[NA Exempt],MATCH('P&amp;Cs'!$E277,[1]!PIs[GUID],0),1))</f>
        <v/>
      </c>
      <c r="N277" s="1"/>
      <c r="O277" s="1"/>
      <c r="P277" s="1"/>
      <c r="Q277" s="1"/>
    </row>
    <row r="278" spans="3:17" s="21" customFormat="1" ht="35.1" hidden="1" customHeight="1">
      <c r="D278" s="21">
        <f>IF('P&amp;Cs'!$B278="",IF('P&amp;Cs'!$C278="",0,1),1)</f>
        <v>0</v>
      </c>
      <c r="E278" s="21" t="s">
        <v>294</v>
      </c>
      <c r="F278" s="21" t="e">
        <f>_xlfn.IFNA('P&amp;Cs'!$G278,"NA")</f>
        <v>#REF!</v>
      </c>
      <c r="G278" s="21" t="e">
        <f>IF('P&amp;Cs'!$E278="","",INDEX([1]!S2PQ_relational[#Data],MATCH('P&amp;Cs'!$H278,[1]!S2PQ_relational[PIGUID &amp; "NO"],0),2))</f>
        <v>#REF!</v>
      </c>
      <c r="H278" s="21" t="str">
        <f>'P&amp;Cs'!$E278&amp;"NO"</f>
        <v>5R8KVBcIttnu0XWYX32GfINO</v>
      </c>
      <c r="I278" s="21" t="e">
        <f>IF('P&amp;Cs'!$E278="","",INDEX([1]!PIs[NA Exempt],MATCH('P&amp;Cs'!$E278,[1]!PIs[GUID],0),1))</f>
        <v>#REF!</v>
      </c>
      <c r="N278" s="1"/>
      <c r="O278" s="1"/>
      <c r="P278" s="1"/>
      <c r="Q278" s="1"/>
    </row>
    <row r="279" spans="3:17" s="21" customFormat="1" ht="35.1" hidden="1" customHeight="1">
      <c r="C279" s="21" t="s">
        <v>295</v>
      </c>
      <c r="D279" s="21">
        <f>IF('P&amp;Cs'!$B279="",IF('P&amp;Cs'!$C279="",0,1),1)</f>
        <v>1</v>
      </c>
      <c r="F279" s="21" t="str">
        <f>_xlfn.IFNA('P&amp;Cs'!$G279,"NA")</f>
        <v/>
      </c>
      <c r="G279" s="21" t="str">
        <f>IF('P&amp;Cs'!$E279="","",INDEX([1]!S2PQ_relational[#Data],MATCH('P&amp;Cs'!$H279,[1]!S2PQ_relational[PIGUID &amp; "NO"],0),2))</f>
        <v/>
      </c>
      <c r="H279" s="21" t="str">
        <f>'P&amp;Cs'!$E279&amp;"NO"</f>
        <v>NO</v>
      </c>
      <c r="I279" s="21" t="str">
        <f>IF('P&amp;Cs'!$E279="","",INDEX([1]!PIs[NA Exempt],MATCH('P&amp;Cs'!$E279,[1]!PIs[GUID],0),1))</f>
        <v/>
      </c>
      <c r="N279" s="1"/>
      <c r="O279" s="1"/>
      <c r="P279" s="1"/>
      <c r="Q279" s="1"/>
    </row>
    <row r="280" spans="3:17" s="21" customFormat="1" ht="35.1" hidden="1" customHeight="1">
      <c r="D280" s="21">
        <f>IF('P&amp;Cs'!$B280="",IF('P&amp;Cs'!$C280="",0,1),1)</f>
        <v>0</v>
      </c>
      <c r="E280" s="21" t="s">
        <v>296</v>
      </c>
      <c r="F280" s="21" t="e">
        <f>_xlfn.IFNA('P&amp;Cs'!$G280,"NA")</f>
        <v>#REF!</v>
      </c>
      <c r="G280" s="21" t="e">
        <f>IF('P&amp;Cs'!$E280="","",INDEX([1]!S2PQ_relational[#Data],MATCH('P&amp;Cs'!$H280,[1]!S2PQ_relational[PIGUID &amp; "NO"],0),2))</f>
        <v>#REF!</v>
      </c>
      <c r="H280" s="21" t="str">
        <f>'P&amp;Cs'!$E280&amp;"NO"</f>
        <v>lexOcDEw5oGsJLmfei3XgNO</v>
      </c>
      <c r="I280" s="21" t="e">
        <f>IF('P&amp;Cs'!$E280="","",INDEX([1]!PIs[NA Exempt],MATCH('P&amp;Cs'!$E280,[1]!PIs[GUID],0),1))</f>
        <v>#REF!</v>
      </c>
      <c r="N280" s="1"/>
      <c r="O280" s="1"/>
      <c r="P280" s="1"/>
      <c r="Q280" s="1"/>
    </row>
    <row r="281" spans="3:17" s="21" customFormat="1" ht="35.1" hidden="1" customHeight="1">
      <c r="D281" s="21">
        <f>IF('P&amp;Cs'!$B281="",IF('P&amp;Cs'!$C281="",0,1),1)</f>
        <v>0</v>
      </c>
      <c r="E281" s="21" t="s">
        <v>297</v>
      </c>
      <c r="F281" s="21" t="e">
        <f>_xlfn.IFNA('P&amp;Cs'!$G281,"NA")</f>
        <v>#REF!</v>
      </c>
      <c r="G281" s="21" t="e">
        <f>IF('P&amp;Cs'!$E281="","",INDEX([1]!S2PQ_relational[#Data],MATCH('P&amp;Cs'!$H281,[1]!S2PQ_relational[PIGUID &amp; "NO"],0),2))</f>
        <v>#REF!</v>
      </c>
      <c r="H281" s="21" t="str">
        <f>'P&amp;Cs'!$E281&amp;"NO"</f>
        <v>6M6KyF8fu3NUioXvrS7CXUNO</v>
      </c>
      <c r="I281" s="21" t="e">
        <f>IF('P&amp;Cs'!$E281="","",INDEX([1]!PIs[NA Exempt],MATCH('P&amp;Cs'!$E281,[1]!PIs[GUID],0),1))</f>
        <v>#REF!</v>
      </c>
      <c r="N281" s="1"/>
      <c r="O281" s="1"/>
      <c r="P281" s="1"/>
      <c r="Q281" s="1"/>
    </row>
    <row r="282" spans="3:17" s="21" customFormat="1" ht="35.1" hidden="1" customHeight="1">
      <c r="C282" s="21" t="s">
        <v>298</v>
      </c>
      <c r="D282" s="21">
        <f>IF('P&amp;Cs'!$B282="",IF('P&amp;Cs'!$C282="",0,1),1)</f>
        <v>1</v>
      </c>
      <c r="F282" s="21" t="str">
        <f>_xlfn.IFNA('P&amp;Cs'!$G282,"NA")</f>
        <v/>
      </c>
      <c r="G282" s="21" t="str">
        <f>IF('P&amp;Cs'!$E282="","",INDEX([1]!S2PQ_relational[#Data],MATCH('P&amp;Cs'!$H282,[1]!S2PQ_relational[PIGUID &amp; "NO"],0),2))</f>
        <v/>
      </c>
      <c r="H282" s="21" t="str">
        <f>'P&amp;Cs'!$E282&amp;"NO"</f>
        <v>NO</v>
      </c>
      <c r="I282" s="21" t="str">
        <f>IF('P&amp;Cs'!$E282="","",INDEX([1]!PIs[NA Exempt],MATCH('P&amp;Cs'!$E282,[1]!PIs[GUID],0),1))</f>
        <v/>
      </c>
      <c r="N282" s="1"/>
      <c r="O282" s="1"/>
      <c r="P282" s="1"/>
      <c r="Q282" s="1"/>
    </row>
    <row r="283" spans="3:17" s="21" customFormat="1" ht="35.1" hidden="1" customHeight="1">
      <c r="D283" s="21">
        <f>IF('P&amp;Cs'!$B283="",IF('P&amp;Cs'!$C283="",0,1),1)</f>
        <v>0</v>
      </c>
      <c r="E283" s="21" t="s">
        <v>299</v>
      </c>
      <c r="F283" s="21" t="e">
        <f>_xlfn.IFNA('P&amp;Cs'!$G283,"NA")</f>
        <v>#REF!</v>
      </c>
      <c r="G283" s="21" t="e">
        <f>IF('P&amp;Cs'!$E283="","",INDEX([1]!S2PQ_relational[#Data],MATCH('P&amp;Cs'!$H283,[1]!S2PQ_relational[PIGUID &amp; "NO"],0),2))</f>
        <v>#REF!</v>
      </c>
      <c r="H283" s="21" t="str">
        <f>'P&amp;Cs'!$E283&amp;"NO"</f>
        <v>4KiAS3Bj2bWvWudrKfQeV5NO</v>
      </c>
      <c r="I283" s="21" t="e">
        <f>IF('P&amp;Cs'!$E283="","",INDEX([1]!PIs[NA Exempt],MATCH('P&amp;Cs'!$E283,[1]!PIs[GUID],0),1))</f>
        <v>#REF!</v>
      </c>
      <c r="N283" s="1"/>
      <c r="O283" s="1"/>
      <c r="P283" s="1"/>
      <c r="Q283" s="1"/>
    </row>
    <row r="284" spans="3:17" s="21" customFormat="1" ht="35.1" hidden="1" customHeight="1">
      <c r="C284" s="21" t="s">
        <v>300</v>
      </c>
      <c r="D284" s="21">
        <f>IF('P&amp;Cs'!$B284="",IF('P&amp;Cs'!$C284="",0,1),1)</f>
        <v>1</v>
      </c>
      <c r="F284" s="21" t="str">
        <f>_xlfn.IFNA('P&amp;Cs'!$G284,"NA")</f>
        <v/>
      </c>
      <c r="G284" s="21" t="str">
        <f>IF('P&amp;Cs'!$E284="","",INDEX([1]!S2PQ_relational[#Data],MATCH('P&amp;Cs'!$H284,[1]!S2PQ_relational[PIGUID &amp; "NO"],0),2))</f>
        <v/>
      </c>
      <c r="H284" s="21" t="str">
        <f>'P&amp;Cs'!$E284&amp;"NO"</f>
        <v>NO</v>
      </c>
      <c r="I284" s="21" t="str">
        <f>IF('P&amp;Cs'!$E284="","",INDEX([1]!PIs[NA Exempt],MATCH('P&amp;Cs'!$E284,[1]!PIs[GUID],0),1))</f>
        <v/>
      </c>
      <c r="N284" s="1"/>
      <c r="O284" s="1"/>
      <c r="P284" s="1"/>
      <c r="Q284" s="1"/>
    </row>
    <row r="285" spans="3:17" s="21" customFormat="1" ht="35.1" hidden="1" customHeight="1">
      <c r="D285" s="21">
        <f>IF('P&amp;Cs'!$B285="",IF('P&amp;Cs'!$C285="",0,1),1)</f>
        <v>0</v>
      </c>
      <c r="E285" s="21" t="s">
        <v>301</v>
      </c>
      <c r="F285" s="21" t="e">
        <f>_xlfn.IFNA('P&amp;Cs'!$G285,"NA")</f>
        <v>#REF!</v>
      </c>
      <c r="G285" s="21" t="e">
        <f>IF('P&amp;Cs'!$E285="","",INDEX([1]!S2PQ_relational[#Data],MATCH('P&amp;Cs'!$H285,[1]!S2PQ_relational[PIGUID &amp; "NO"],0),2))</f>
        <v>#REF!</v>
      </c>
      <c r="H285" s="21" t="str">
        <f>'P&amp;Cs'!$E285&amp;"NO"</f>
        <v>7hOTPldse8gJRQ2v6uOO9xNO</v>
      </c>
      <c r="I285" s="21" t="e">
        <f>IF('P&amp;Cs'!$E285="","",INDEX([1]!PIs[NA Exempt],MATCH('P&amp;Cs'!$E285,[1]!PIs[GUID],0),1))</f>
        <v>#REF!</v>
      </c>
      <c r="N285" s="1"/>
      <c r="O285" s="1"/>
      <c r="P285" s="1"/>
      <c r="Q285" s="1"/>
    </row>
  </sheetData>
  <sheetProtection algorithmName="SHA-512" hashValue="8fbh0JGzuuXdOhKksa0tK/PwxLCl0ceRqkweOnwmbyy02TPoE/K752OjzC8+blLcQeohStkSimuwt08gfkjVlA==" saltValue="bsda0k3RNQSUGZ6i1EWwIg==" spinCount="100000" sheet="1" formatCells="0" formatColumns="0" formatRows="0" insertColumns="0" insertRows="0" insertHyperlinks="0" sort="0" autoFilter="0" pivotTables="0"/>
  <mergeCells count="16">
    <mergeCell ref="K55:L55"/>
    <mergeCell ref="K57:L57"/>
    <mergeCell ref="K40:L40"/>
    <mergeCell ref="K44:L44"/>
    <mergeCell ref="K49:L49"/>
    <mergeCell ref="K2:L2"/>
    <mergeCell ref="K14:L14"/>
    <mergeCell ref="K18:L18"/>
    <mergeCell ref="K19:L19"/>
    <mergeCell ref="K52:L52"/>
    <mergeCell ref="K31:L31"/>
    <mergeCell ref="K39:L39"/>
    <mergeCell ref="K23:L23"/>
    <mergeCell ref="K8:L8"/>
    <mergeCell ref="K10:L10"/>
    <mergeCell ref="K11:L11"/>
  </mergeCells>
  <conditionalFormatting sqref="J14 J49 J52 J61:J285">
    <cfRule type="expression" dxfId="4" priority="1">
      <formula>B14&lt;&gt;""</formula>
    </cfRule>
  </conditionalFormatting>
  <conditionalFormatting sqref="J1:O1 M3:O3 L5:O7 M8:O8 L9:O9 K10 M10:O11 L12:O13 J14:K14 M14:O14 L15:O17 M18:O19 K19 L20:O22 K23 M23:O23 L24:O27 N28:O28 L29:O30 K31 M31:O31 K32:O32 L33:O35 K36:O36 L37:O38 K39 M39:O40 L41:O42 N43:O43 M44:O44 L45:O46 N47:O48 J49 M49:O49 N50:O51 J52:K52 M52:O52 L53 N53:O53 L54:O54 M55:O55 K56:O56 M57:O57 N58:O59 L60:O60 J61:O285">
    <cfRule type="expression" dxfId="3" priority="3">
      <formula>$P1="Not Applicable"</formula>
    </cfRule>
  </conditionalFormatting>
  <conditionalFormatting sqref="K10 K14 K19 K23 K31:K32 K36 K39 K52 K56 K61:K285">
    <cfRule type="expression" dxfId="2" priority="2">
      <formula>$D10=1</formula>
    </cfRule>
  </conditionalFormatting>
  <conditionalFormatting sqref="M2:O2">
    <cfRule type="expression" dxfId="1" priority="9">
      <formula>$P4="Not Applicable"</formula>
    </cfRule>
  </conditionalFormatting>
  <conditionalFormatting sqref="N4:O4">
    <cfRule type="expression" dxfId="0" priority="8">
      <formula>#REF!="Not Applicable"</formula>
    </cfRule>
  </conditionalFormatting>
  <dataValidations count="1">
    <dataValidation type="list" allowBlank="1" showDropDown="1" showInputMessage="1" showErrorMessage="1" sqref="N2:O285" xr:uid="{8F618F93-653E-46E7-9648-5E8320236F5B}">
      <formula1>$A$1</formula1>
    </dataValidation>
  </dataValidations>
  <pageMargins left="0.74803149606299213" right="0.74803149606299213" top="1.2598425196850394" bottom="0.98425196850393704" header="0.31496062992125984" footer="0.31496062992125984"/>
  <pageSetup paperSize="9" fitToWidth="0" fitToHeight="0" orientation="landscape" r:id="rId1"/>
  <headerFooter>
    <oddHeader>&amp;R&amp;G</oddHeader>
    <oddFooter>&amp;L&amp;"Arial,Standard"&amp;8Code ref.: IDA module checklist for FO; v1.1_Apr25; English version
&amp;A
Page &amp;P of &amp;N&amp;R&amp;"Arial,Standard"&amp;8© GLOBALG.A.P. c/o FoodPLUS GmbH
Spichernstr. 55, 50672 Cologne, Germany 
&amp;K00A039www.globalgap.org</oddFooter>
  </headerFooter>
  <rowBreaks count="4" manualBreakCount="4">
    <brk id="7" max="16383" man="1"/>
    <brk id="22" max="16383" man="1"/>
    <brk id="48" max="16383" man="1"/>
    <brk id="51"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FF5C4-7C8E-49B3-9206-399C37B68852}">
  <dimension ref="A1:XFC39"/>
  <sheetViews>
    <sheetView showGridLines="0" view="pageLayout" zoomScaleNormal="70" zoomScaleSheetLayoutView="100" workbookViewId="0">
      <selection activeCell="A16" sqref="A16:B16"/>
    </sheetView>
  </sheetViews>
  <sheetFormatPr defaultColWidth="0" defaultRowHeight="0" customHeight="1" zeroHeight="1"/>
  <cols>
    <col min="1" max="1" width="3" style="65" customWidth="1"/>
    <col min="2" max="2" width="14.75" style="65" customWidth="1"/>
    <col min="3" max="3" width="44.25" style="65" customWidth="1"/>
    <col min="4" max="4" width="9.5" style="65" customWidth="1"/>
    <col min="5" max="5" width="7.5" style="65" customWidth="1"/>
    <col min="6" max="6" width="10.75" style="65" customWidth="1"/>
    <col min="7" max="7" width="12.25" style="65" customWidth="1"/>
    <col min="8" max="8" width="17.625" style="65" customWidth="1"/>
    <col min="9" max="9" width="2.25" customWidth="1"/>
    <col min="10" max="58" width="10.75" style="65" hidden="1"/>
    <col min="59" max="59" width="3.5" style="65" hidden="1"/>
    <col min="60" max="60" width="0.75" style="65" hidden="1"/>
    <col min="61" max="16383" width="10.75" style="65" hidden="1"/>
    <col min="16384" max="16384" width="0.25" style="65" customWidth="1"/>
  </cols>
  <sheetData>
    <row r="1" spans="1:9" s="27" customFormat="1" ht="22.7" customHeight="1">
      <c r="A1" s="25" t="s">
        <v>336</v>
      </c>
      <c r="B1" s="26"/>
      <c r="C1" s="26"/>
      <c r="D1" s="26"/>
      <c r="E1" s="26"/>
      <c r="F1" s="26"/>
      <c r="G1" s="26"/>
      <c r="H1" s="26"/>
      <c r="I1"/>
    </row>
    <row r="2" spans="1:9" s="27" customFormat="1" ht="14.25" customHeight="1">
      <c r="A2" s="234" t="s">
        <v>302</v>
      </c>
      <c r="B2" s="235"/>
      <c r="C2" s="235"/>
      <c r="D2" s="235"/>
      <c r="E2" s="235"/>
      <c r="F2" s="235"/>
      <c r="G2" s="235"/>
      <c r="H2" s="236"/>
      <c r="I2"/>
    </row>
    <row r="3" spans="1:9" s="27" customFormat="1" ht="28.5" customHeight="1">
      <c r="A3" s="258" t="s">
        <v>303</v>
      </c>
      <c r="B3" s="259"/>
      <c r="C3" s="259"/>
      <c r="D3" s="259"/>
      <c r="E3" s="259"/>
      <c r="F3" s="259"/>
      <c r="G3" s="28"/>
      <c r="H3" s="29"/>
      <c r="I3"/>
    </row>
    <row r="4" spans="1:9" s="30" customFormat="1" ht="16.5" customHeight="1">
      <c r="A4" s="241" t="s">
        <v>304</v>
      </c>
      <c r="B4" s="241"/>
      <c r="C4" s="5"/>
      <c r="D4" s="242" t="s">
        <v>305</v>
      </c>
      <c r="E4" s="243"/>
      <c r="F4" s="226"/>
      <c r="G4" s="227"/>
      <c r="H4" s="228"/>
      <c r="I4"/>
    </row>
    <row r="5" spans="1:9" s="30" customFormat="1" ht="15.75">
      <c r="A5" s="31" t="s">
        <v>306</v>
      </c>
      <c r="B5" s="256" t="s">
        <v>307</v>
      </c>
      <c r="C5" s="257"/>
      <c r="D5" s="257"/>
      <c r="E5" s="257"/>
      <c r="F5" s="257"/>
      <c r="G5" s="257"/>
      <c r="H5" s="32" t="s">
        <v>308</v>
      </c>
      <c r="I5"/>
    </row>
    <row r="6" spans="1:9" s="27" customFormat="1" ht="14.25" customHeight="1">
      <c r="A6" s="33">
        <v>1</v>
      </c>
      <c r="B6" s="254"/>
      <c r="C6" s="255"/>
      <c r="D6" s="255"/>
      <c r="E6" s="255"/>
      <c r="F6" s="255"/>
      <c r="G6" s="255"/>
      <c r="H6" s="4"/>
      <c r="I6"/>
    </row>
    <row r="7" spans="1:9" s="27" customFormat="1" ht="14.25" customHeight="1">
      <c r="A7" s="34">
        <v>2</v>
      </c>
      <c r="B7" s="185"/>
      <c r="C7" s="186"/>
      <c r="D7" s="186"/>
      <c r="E7" s="186"/>
      <c r="F7" s="186"/>
      <c r="G7" s="186"/>
      <c r="H7" s="6"/>
      <c r="I7"/>
    </row>
    <row r="8" spans="1:9" s="27" customFormat="1" ht="14.25" customHeight="1">
      <c r="A8" s="34">
        <v>3</v>
      </c>
      <c r="B8" s="185"/>
      <c r="C8" s="186"/>
      <c r="D8" s="186"/>
      <c r="E8" s="186"/>
      <c r="F8" s="186"/>
      <c r="G8" s="186"/>
      <c r="H8" s="6"/>
      <c r="I8"/>
    </row>
    <row r="9" spans="1:9" s="27" customFormat="1" ht="14.25" customHeight="1">
      <c r="A9" s="34">
        <v>4</v>
      </c>
      <c r="B9" s="185"/>
      <c r="C9" s="186"/>
      <c r="D9" s="186"/>
      <c r="E9" s="186"/>
      <c r="F9" s="186"/>
      <c r="G9" s="186"/>
      <c r="H9" s="6"/>
      <c r="I9"/>
    </row>
    <row r="10" spans="1:9" s="27" customFormat="1" ht="14.25" customHeight="1">
      <c r="A10" s="34">
        <v>5</v>
      </c>
      <c r="B10" s="185"/>
      <c r="C10" s="186"/>
      <c r="D10" s="186"/>
      <c r="E10" s="186"/>
      <c r="F10" s="186"/>
      <c r="G10" s="186"/>
      <c r="H10" s="6"/>
      <c r="I10"/>
    </row>
    <row r="11" spans="1:9" s="27" customFormat="1" ht="14.25" customHeight="1">
      <c r="A11" s="34">
        <v>6</v>
      </c>
      <c r="B11" s="185"/>
      <c r="C11" s="186"/>
      <c r="D11" s="186"/>
      <c r="E11" s="186"/>
      <c r="F11" s="186"/>
      <c r="G11" s="186"/>
      <c r="H11" s="6"/>
      <c r="I11"/>
    </row>
    <row r="12" spans="1:9" s="27" customFormat="1" ht="14.25" customHeight="1">
      <c r="A12" s="67">
        <v>7</v>
      </c>
      <c r="B12" s="229"/>
      <c r="C12" s="230"/>
      <c r="D12" s="230"/>
      <c r="E12" s="230"/>
      <c r="F12" s="230"/>
      <c r="G12" s="230"/>
      <c r="H12" s="7"/>
      <c r="I12"/>
    </row>
    <row r="13" spans="1:9" s="27" customFormat="1" ht="14.25" customHeight="1">
      <c r="A13" s="66">
        <v>8</v>
      </c>
      <c r="B13" s="182"/>
      <c r="C13" s="183"/>
      <c r="D13" s="183"/>
      <c r="E13" s="183"/>
      <c r="F13" s="183"/>
      <c r="G13" s="184"/>
      <c r="H13" s="8"/>
      <c r="I13"/>
    </row>
    <row r="14" spans="1:9" s="27" customFormat="1" ht="14.25" customHeight="1">
      <c r="A14" s="199"/>
      <c r="B14" s="199"/>
      <c r="C14" s="199"/>
      <c r="D14" s="199"/>
      <c r="E14" s="199"/>
      <c r="F14" s="199"/>
      <c r="G14" s="199"/>
      <c r="H14" s="199"/>
      <c r="I14"/>
    </row>
    <row r="15" spans="1:9" s="27" customFormat="1" ht="14.25" customHeight="1">
      <c r="A15" s="35" t="s">
        <v>309</v>
      </c>
      <c r="B15" s="36"/>
      <c r="C15" s="36"/>
      <c r="D15" s="36"/>
      <c r="E15" s="36"/>
      <c r="F15" s="36"/>
      <c r="G15" s="37"/>
      <c r="H15" s="38"/>
      <c r="I15"/>
    </row>
    <row r="16" spans="1:9" s="27" customFormat="1" ht="14.25" customHeight="1">
      <c r="A16" s="237" t="s">
        <v>310</v>
      </c>
      <c r="B16" s="238"/>
      <c r="C16" s="39" t="s">
        <v>311</v>
      </c>
      <c r="D16" s="244" t="s">
        <v>312</v>
      </c>
      <c r="E16" s="245"/>
      <c r="F16" s="40" t="s">
        <v>313</v>
      </c>
      <c r="G16" s="252" t="s">
        <v>314</v>
      </c>
      <c r="H16" s="253"/>
      <c r="I16"/>
    </row>
    <row r="17" spans="1:10" s="27" customFormat="1" ht="14.25" customHeight="1">
      <c r="A17" s="187"/>
      <c r="B17" s="209"/>
      <c r="C17" s="206"/>
      <c r="D17" s="246"/>
      <c r="E17" s="247"/>
      <c r="F17" s="41" t="s">
        <v>315</v>
      </c>
      <c r="G17" s="193"/>
      <c r="H17" s="195"/>
      <c r="I17"/>
    </row>
    <row r="18" spans="1:10" s="27" customFormat="1" ht="14.25" customHeight="1">
      <c r="A18" s="210"/>
      <c r="B18" s="211"/>
      <c r="C18" s="207"/>
      <c r="D18" s="248"/>
      <c r="E18" s="249"/>
      <c r="F18" s="42" t="s">
        <v>316</v>
      </c>
      <c r="G18" s="185"/>
      <c r="H18" s="213"/>
      <c r="I18"/>
    </row>
    <row r="19" spans="1:10" s="45" customFormat="1" ht="14.25" customHeight="1">
      <c r="A19" s="188"/>
      <c r="B19" s="212"/>
      <c r="C19" s="208"/>
      <c r="D19" s="250"/>
      <c r="E19" s="251"/>
      <c r="F19" s="43"/>
      <c r="G19" s="203"/>
      <c r="H19" s="203"/>
      <c r="I19"/>
      <c r="J19" s="44"/>
    </row>
    <row r="20" spans="1:10" s="27" customFormat="1" ht="14.25" customHeight="1">
      <c r="A20" s="46"/>
      <c r="B20" s="46"/>
      <c r="C20" s="46"/>
      <c r="D20" s="47"/>
      <c r="E20" s="47"/>
      <c r="F20"/>
      <c r="G20" s="48"/>
      <c r="H20" s="48"/>
      <c r="I20"/>
    </row>
    <row r="21" spans="1:10" s="27" customFormat="1" ht="3.6" hidden="1" customHeight="1">
      <c r="A21" s="49"/>
      <c r="B21" s="49"/>
      <c r="C21" s="49"/>
      <c r="D21" s="50"/>
      <c r="E21" s="50"/>
      <c r="F21" s="51"/>
      <c r="G21" s="52"/>
      <c r="H21" s="52"/>
      <c r="I21"/>
    </row>
    <row r="22" spans="1:10" s="27" customFormat="1" ht="15.75">
      <c r="A22" s="219" t="s">
        <v>317</v>
      </c>
      <c r="B22" s="220"/>
      <c r="C22" s="221"/>
      <c r="D22" s="260" t="s">
        <v>318</v>
      </c>
      <c r="E22" s="261"/>
      <c r="F22" s="225" t="s">
        <v>319</v>
      </c>
      <c r="G22" s="225"/>
      <c r="H22" s="53" t="s">
        <v>320</v>
      </c>
      <c r="I22"/>
    </row>
    <row r="23" spans="1:10" s="27" customFormat="1" ht="18.600000000000001" customHeight="1">
      <c r="A23" s="222"/>
      <c r="B23" s="223"/>
      <c r="C23" s="224"/>
      <c r="D23" s="262"/>
      <c r="E23" s="263"/>
      <c r="F23" s="217"/>
      <c r="G23" s="218"/>
      <c r="H23" s="68"/>
      <c r="I23"/>
    </row>
    <row r="24" spans="1:10" s="27" customFormat="1" ht="14.25" customHeight="1">
      <c r="A24" s="239" t="s">
        <v>310</v>
      </c>
      <c r="B24" s="240"/>
      <c r="C24" s="54" t="s">
        <v>321</v>
      </c>
      <c r="D24" s="231" t="s">
        <v>312</v>
      </c>
      <c r="E24" s="232"/>
      <c r="F24" s="232"/>
      <c r="G24" s="232"/>
      <c r="H24" s="233"/>
      <c r="I24"/>
    </row>
    <row r="25" spans="1:10" s="27" customFormat="1" ht="14.25" customHeight="1">
      <c r="A25" s="187"/>
      <c r="B25" s="209"/>
      <c r="C25" s="179"/>
      <c r="D25" s="193"/>
      <c r="E25" s="194"/>
      <c r="F25" s="194"/>
      <c r="G25" s="194"/>
      <c r="H25" s="195"/>
      <c r="I25"/>
    </row>
    <row r="26" spans="1:10" s="27" customFormat="1" ht="14.25" customHeight="1">
      <c r="A26" s="210"/>
      <c r="B26" s="211"/>
      <c r="C26" s="180"/>
      <c r="D26" s="214"/>
      <c r="E26" s="215"/>
      <c r="F26" s="215"/>
      <c r="G26" s="215"/>
      <c r="H26" s="216"/>
      <c r="I26"/>
    </row>
    <row r="27" spans="1:10" s="27" customFormat="1" ht="14.25" customHeight="1">
      <c r="A27" s="188"/>
      <c r="B27" s="212"/>
      <c r="C27" s="181"/>
      <c r="D27" s="196"/>
      <c r="E27" s="197"/>
      <c r="F27" s="197"/>
      <c r="G27" s="197"/>
      <c r="H27" s="198"/>
      <c r="I27"/>
    </row>
    <row r="28" spans="1:10" s="27" customFormat="1" ht="14.25" customHeight="1">
      <c r="A28" s="55"/>
      <c r="B28" s="56"/>
      <c r="C28" s="57"/>
      <c r="D28" s="58"/>
      <c r="E28" s="58"/>
      <c r="F28" s="58"/>
      <c r="G28" s="58"/>
      <c r="H28" s="58"/>
      <c r="I28"/>
    </row>
    <row r="29" spans="1:10" s="27" customFormat="1" ht="14.25" customHeight="1">
      <c r="A29" s="59" t="s">
        <v>322</v>
      </c>
      <c r="B29" s="60"/>
      <c r="D29" s="200"/>
      <c r="E29" s="201"/>
      <c r="F29" s="201"/>
      <c r="G29" s="201"/>
      <c r="H29" s="202"/>
      <c r="I29"/>
    </row>
    <row r="30" spans="1:10" s="27" customFormat="1" ht="14.25" customHeight="1">
      <c r="A30" s="204" t="s">
        <v>310</v>
      </c>
      <c r="B30" s="205"/>
      <c r="C30" s="61" t="s">
        <v>335</v>
      </c>
      <c r="D30" s="62" t="s">
        <v>312</v>
      </c>
      <c r="E30" s="63"/>
      <c r="F30" s="63"/>
      <c r="G30" s="63"/>
      <c r="H30" s="64"/>
      <c r="I30"/>
    </row>
    <row r="31" spans="1:10" s="27" customFormat="1" ht="14.25" customHeight="1">
      <c r="A31" s="189"/>
      <c r="B31" s="190"/>
      <c r="C31" s="187"/>
      <c r="D31" s="193"/>
      <c r="E31" s="194"/>
      <c r="F31" s="194"/>
      <c r="G31" s="194"/>
      <c r="H31" s="195"/>
      <c r="I31"/>
    </row>
    <row r="32" spans="1:10" s="27" customFormat="1" ht="28.15" customHeight="1">
      <c r="A32" s="191"/>
      <c r="B32" s="192"/>
      <c r="C32" s="188"/>
      <c r="D32" s="196"/>
      <c r="E32" s="197"/>
      <c r="F32" s="197"/>
      <c r="G32" s="197"/>
      <c r="H32" s="198"/>
      <c r="I32"/>
    </row>
    <row r="33" ht="15.75"/>
    <row r="34" ht="15.75"/>
    <row r="35" ht="15.75"/>
    <row r="36" ht="15.75"/>
    <row r="37" ht="14.25" customHeight="1"/>
    <row r="38" ht="14.25" customHeight="1"/>
    <row r="39" ht="14.25" customHeight="1"/>
  </sheetData>
  <sheetProtection algorithmName="SHA-512" hashValue="XaFd4ECNCcgyCJ+2VtVrzndd1KzWGqO9A2/dyMw/VRSqujdJtd2Z8NBEshsuwzbdOUj2r/qkkL2tGVMBuKy4tg==" saltValue="1Em083lnmEfjLiONuxPW9Q==" spinCount="100000" sheet="1" formatCells="0" formatColumns="0" formatRows="0" insertColumns="0" insertRows="0" insertHyperlinks="0" sort="0" autoFilter="0" pivotTables="0"/>
  <mergeCells count="38">
    <mergeCell ref="D24:H24"/>
    <mergeCell ref="A2:H2"/>
    <mergeCell ref="A16:B16"/>
    <mergeCell ref="A24:B24"/>
    <mergeCell ref="A4:B4"/>
    <mergeCell ref="A17:B19"/>
    <mergeCell ref="D4:E4"/>
    <mergeCell ref="D16:E16"/>
    <mergeCell ref="D17:E19"/>
    <mergeCell ref="G16:H16"/>
    <mergeCell ref="G17:H17"/>
    <mergeCell ref="B6:G6"/>
    <mergeCell ref="B7:G7"/>
    <mergeCell ref="B5:G5"/>
    <mergeCell ref="A3:F3"/>
    <mergeCell ref="D22:E23"/>
    <mergeCell ref="F22:G22"/>
    <mergeCell ref="F4:H4"/>
    <mergeCell ref="B8:G8"/>
    <mergeCell ref="B10:G10"/>
    <mergeCell ref="B11:G11"/>
    <mergeCell ref="B12:G12"/>
    <mergeCell ref="C25:C27"/>
    <mergeCell ref="B13:G13"/>
    <mergeCell ref="B9:G9"/>
    <mergeCell ref="C31:C32"/>
    <mergeCell ref="A31:B32"/>
    <mergeCell ref="D31:H32"/>
    <mergeCell ref="A14:H14"/>
    <mergeCell ref="D29:H29"/>
    <mergeCell ref="G19:H19"/>
    <mergeCell ref="A30:B30"/>
    <mergeCell ref="C17:C19"/>
    <mergeCell ref="A25:B27"/>
    <mergeCell ref="G18:H18"/>
    <mergeCell ref="D25:H27"/>
    <mergeCell ref="F23:G23"/>
    <mergeCell ref="A22:C23"/>
  </mergeCells>
  <pageMargins left="0.74803149606299213" right="0.74803149606299213" top="1.2598425196850394" bottom="0.98425196850393704" header="0.31496062992125984" footer="0.31496062992125984"/>
  <pageSetup paperSize="9" orientation="landscape" r:id="rId1"/>
  <headerFooter>
    <oddHeader>&amp;R&amp;G</oddHeader>
    <oddFooter>&amp;L&amp;"Arial,Standard"&amp;8&amp;K000000Code ref.: IDA module checklist for FO; v1.1_Apr25; English version
&amp;A
Page &amp;P of &amp;N&amp;R&amp;"Arial,Standard"&amp;8© GLOBALG.A.P. c/o FoodPLUS GmbH
Spichernstr. 55, 50672 Cologne, Germany 
&amp;K00A039www.globalgap.org</oddFooter>
  </headerFooter>
  <rowBreaks count="1" manualBreakCount="1">
    <brk id="20"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639AC-A673-4687-9069-02E37467415B}">
  <dimension ref="A1:J277"/>
  <sheetViews>
    <sheetView showGridLines="0" view="pageLayout" zoomScaleNormal="100" workbookViewId="0">
      <selection activeCell="C4" sqref="C4"/>
    </sheetView>
  </sheetViews>
  <sheetFormatPr defaultColWidth="0" defaultRowHeight="15.75" zeroHeight="1"/>
  <cols>
    <col min="1" max="1" width="32.75" style="97" customWidth="1"/>
    <col min="2" max="2" width="31.75" style="97" customWidth="1"/>
    <col min="3" max="3" width="14" style="97" customWidth="1"/>
    <col min="4" max="4" width="40.75" style="97" customWidth="1"/>
    <col min="5" max="5" width="0.5" style="97" customWidth="1"/>
    <col min="6" max="7" width="3.25" style="97" hidden="1" customWidth="1"/>
    <col min="8" max="8" width="32.25" style="97" hidden="1" customWidth="1"/>
    <col min="9" max="9" width="1.5" style="96" hidden="1" customWidth="1"/>
    <col min="10" max="10" width="1.25" style="96" hidden="1" customWidth="1"/>
    <col min="11" max="16384" width="0" style="96" hidden="1"/>
  </cols>
  <sheetData>
    <row r="1" spans="1:10" ht="15.75" customHeight="1">
      <c r="A1" s="101" t="s">
        <v>347</v>
      </c>
    </row>
    <row r="2" spans="1:10" ht="15.75" customHeight="1"/>
    <row r="3" spans="1:10" ht="27" customHeight="1">
      <c r="A3" s="102" t="s">
        <v>341</v>
      </c>
      <c r="B3" s="102" t="s">
        <v>342</v>
      </c>
      <c r="C3" s="102" t="s">
        <v>343</v>
      </c>
      <c r="D3" s="102" t="s">
        <v>344</v>
      </c>
      <c r="E3" s="98"/>
      <c r="F3" s="98"/>
      <c r="G3" s="98"/>
      <c r="H3" s="98"/>
    </row>
    <row r="4" spans="1:10" ht="210" customHeight="1">
      <c r="A4" s="151" t="s">
        <v>520</v>
      </c>
      <c r="B4" s="151" t="s">
        <v>516</v>
      </c>
      <c r="C4" s="153">
        <v>45776</v>
      </c>
      <c r="D4" s="99" t="s">
        <v>511</v>
      </c>
      <c r="E4" s="98"/>
      <c r="F4" s="98"/>
      <c r="G4" s="98"/>
      <c r="H4" s="98"/>
    </row>
    <row r="5" spans="1:10">
      <c r="A5" s="103"/>
      <c r="B5" s="103"/>
      <c r="C5" s="103"/>
      <c r="D5" s="104"/>
      <c r="E5" s="98"/>
      <c r="F5" s="98"/>
      <c r="G5" s="98"/>
      <c r="H5" s="98"/>
    </row>
    <row r="6" spans="1:10" ht="23.25" customHeight="1">
      <c r="A6" s="264" t="s">
        <v>345</v>
      </c>
      <c r="B6" s="264"/>
      <c r="C6" s="264"/>
      <c r="D6" s="264"/>
      <c r="E6" s="98"/>
      <c r="F6" s="98"/>
      <c r="G6" s="98"/>
      <c r="H6" s="98"/>
    </row>
    <row r="7" spans="1:10" customFormat="1" ht="19.5" customHeight="1">
      <c r="A7" s="100"/>
    </row>
    <row r="8" spans="1:10" ht="43.5" customHeight="1">
      <c r="A8" s="264" t="s">
        <v>346</v>
      </c>
      <c r="B8" s="264"/>
      <c r="C8" s="264"/>
      <c r="D8" s="264"/>
      <c r="E8" s="98"/>
      <c r="F8" s="98"/>
      <c r="G8" s="98"/>
      <c r="H8" s="98"/>
    </row>
    <row r="16" spans="1:10" s="97" customFormat="1" hidden="1">
      <c r="I16" s="96"/>
      <c r="J16" s="96"/>
    </row>
    <row r="17" spans="9:10" s="97" customFormat="1" hidden="1">
      <c r="I17" s="96"/>
      <c r="J17" s="96"/>
    </row>
    <row r="18" spans="9:10" s="97" customFormat="1" hidden="1">
      <c r="I18" s="96"/>
      <c r="J18" s="96"/>
    </row>
    <row r="19" spans="9:10" s="97" customFormat="1" hidden="1">
      <c r="I19" s="96"/>
      <c r="J19" s="96"/>
    </row>
    <row r="20" spans="9:10" s="97" customFormat="1" hidden="1">
      <c r="I20" s="96"/>
      <c r="J20" s="96"/>
    </row>
    <row r="21" spans="9:10" s="97" customFormat="1" hidden="1">
      <c r="I21" s="96"/>
      <c r="J21" s="96"/>
    </row>
    <row r="22" spans="9:10" s="97" customFormat="1" hidden="1">
      <c r="I22" s="96"/>
      <c r="J22" s="96"/>
    </row>
    <row r="23" spans="9:10" s="97" customFormat="1" hidden="1">
      <c r="I23" s="96"/>
      <c r="J23" s="96"/>
    </row>
    <row r="24" spans="9:10" s="97" customFormat="1" hidden="1">
      <c r="I24" s="96"/>
      <c r="J24" s="96"/>
    </row>
    <row r="25" spans="9:10" s="97" customFormat="1" hidden="1">
      <c r="I25" s="96"/>
      <c r="J25" s="96"/>
    </row>
    <row r="26" spans="9:10" s="97" customFormat="1" hidden="1">
      <c r="I26" s="96"/>
      <c r="J26" s="96"/>
    </row>
    <row r="27" spans="9:10" s="97" customFormat="1" hidden="1">
      <c r="I27" s="96"/>
      <c r="J27" s="96"/>
    </row>
    <row r="28" spans="9:10" s="97" customFormat="1" hidden="1">
      <c r="I28" s="96"/>
      <c r="J28" s="96"/>
    </row>
    <row r="29" spans="9:10" s="97" customFormat="1" hidden="1">
      <c r="I29" s="96"/>
      <c r="J29" s="96"/>
    </row>
    <row r="30" spans="9:10" s="97" customFormat="1" hidden="1">
      <c r="I30" s="96"/>
      <c r="J30" s="96"/>
    </row>
    <row r="31" spans="9:10" s="97" customFormat="1" hidden="1">
      <c r="I31" s="96"/>
      <c r="J31" s="96"/>
    </row>
    <row r="32" spans="9:10" s="97" customFormat="1" hidden="1">
      <c r="I32" s="96"/>
      <c r="J32" s="96"/>
    </row>
    <row r="33" spans="9:10" s="97" customFormat="1" hidden="1">
      <c r="I33" s="96"/>
      <c r="J33" s="96"/>
    </row>
    <row r="34" spans="9:10" s="97" customFormat="1" hidden="1">
      <c r="I34" s="96"/>
      <c r="J34" s="96"/>
    </row>
    <row r="35" spans="9:10" s="97" customFormat="1" hidden="1">
      <c r="I35" s="96"/>
      <c r="J35" s="96"/>
    </row>
    <row r="36" spans="9:10" s="97" customFormat="1" hidden="1">
      <c r="I36" s="96"/>
      <c r="J36" s="96"/>
    </row>
    <row r="37" spans="9:10" s="97" customFormat="1" hidden="1">
      <c r="I37" s="96"/>
      <c r="J37" s="96"/>
    </row>
    <row r="38" spans="9:10" s="97" customFormat="1" hidden="1">
      <c r="I38" s="96"/>
      <c r="J38" s="96"/>
    </row>
    <row r="39" spans="9:10" s="97" customFormat="1" hidden="1">
      <c r="I39" s="96"/>
      <c r="J39" s="96"/>
    </row>
    <row r="40" spans="9:10" s="97" customFormat="1" hidden="1">
      <c r="I40" s="96"/>
      <c r="J40" s="96"/>
    </row>
    <row r="41" spans="9:10" s="97" customFormat="1" hidden="1">
      <c r="I41" s="96"/>
      <c r="J41" s="96"/>
    </row>
    <row r="42" spans="9:10" s="97" customFormat="1" hidden="1">
      <c r="I42" s="96"/>
      <c r="J42" s="96"/>
    </row>
    <row r="43" spans="9:10" s="97" customFormat="1" hidden="1">
      <c r="I43" s="96"/>
      <c r="J43" s="96"/>
    </row>
    <row r="44" spans="9:10" s="97" customFormat="1" hidden="1">
      <c r="I44" s="96"/>
      <c r="J44" s="96"/>
    </row>
    <row r="45" spans="9:10" s="97" customFormat="1" hidden="1">
      <c r="I45" s="96"/>
      <c r="J45" s="96"/>
    </row>
    <row r="46" spans="9:10" s="97" customFormat="1" hidden="1">
      <c r="I46" s="96"/>
      <c r="J46" s="96"/>
    </row>
    <row r="47" spans="9:10" s="97" customFormat="1" hidden="1">
      <c r="I47" s="96"/>
      <c r="J47" s="96"/>
    </row>
    <row r="48" spans="9:10" s="97" customFormat="1" hidden="1">
      <c r="I48" s="96"/>
      <c r="J48" s="96"/>
    </row>
    <row r="49" spans="9:10" s="97" customFormat="1" hidden="1">
      <c r="I49" s="96"/>
      <c r="J49" s="96"/>
    </row>
    <row r="50" spans="9:10" s="97" customFormat="1" hidden="1">
      <c r="I50" s="96"/>
      <c r="J50" s="96"/>
    </row>
    <row r="51" spans="9:10" s="97" customFormat="1" hidden="1">
      <c r="I51" s="96"/>
      <c r="J51" s="96"/>
    </row>
    <row r="52" spans="9:10" s="97" customFormat="1" hidden="1">
      <c r="I52" s="96"/>
      <c r="J52" s="96"/>
    </row>
    <row r="53" spans="9:10" s="97" customFormat="1" hidden="1">
      <c r="I53" s="96"/>
      <c r="J53" s="96"/>
    </row>
    <row r="54" spans="9:10" s="97" customFormat="1" hidden="1">
      <c r="I54" s="96"/>
      <c r="J54" s="96"/>
    </row>
    <row r="55" spans="9:10" s="97" customFormat="1" hidden="1">
      <c r="I55" s="96"/>
      <c r="J55" s="96"/>
    </row>
    <row r="56" spans="9:10" s="97" customFormat="1" hidden="1">
      <c r="I56" s="96"/>
      <c r="J56" s="96"/>
    </row>
    <row r="57" spans="9:10" s="97" customFormat="1" hidden="1">
      <c r="I57" s="96"/>
      <c r="J57" s="96"/>
    </row>
    <row r="58" spans="9:10" s="97" customFormat="1" hidden="1">
      <c r="I58" s="96"/>
      <c r="J58" s="96"/>
    </row>
    <row r="59" spans="9:10" s="97" customFormat="1" hidden="1">
      <c r="I59" s="96"/>
      <c r="J59" s="96"/>
    </row>
    <row r="60" spans="9:10" s="97" customFormat="1" hidden="1">
      <c r="I60" s="96"/>
      <c r="J60" s="96"/>
    </row>
    <row r="61" spans="9:10" s="97" customFormat="1" hidden="1">
      <c r="I61" s="96"/>
      <c r="J61" s="96"/>
    </row>
    <row r="62" spans="9:10" s="97" customFormat="1" hidden="1">
      <c r="I62" s="96"/>
      <c r="J62" s="96"/>
    </row>
    <row r="63" spans="9:10" s="97" customFormat="1" hidden="1">
      <c r="I63" s="96"/>
      <c r="J63" s="96"/>
    </row>
    <row r="64" spans="9:10" s="97" customFormat="1" hidden="1">
      <c r="I64" s="96"/>
      <c r="J64" s="96"/>
    </row>
    <row r="65" spans="9:10" s="97" customFormat="1" hidden="1">
      <c r="I65" s="96"/>
      <c r="J65" s="96"/>
    </row>
    <row r="66" spans="9:10" s="97" customFormat="1" hidden="1">
      <c r="I66" s="96"/>
      <c r="J66" s="96"/>
    </row>
    <row r="67" spans="9:10" s="97" customFormat="1" hidden="1">
      <c r="I67" s="96"/>
      <c r="J67" s="96"/>
    </row>
    <row r="68" spans="9:10" s="97" customFormat="1" hidden="1">
      <c r="I68" s="96"/>
      <c r="J68" s="96"/>
    </row>
    <row r="69" spans="9:10" s="97" customFormat="1" hidden="1">
      <c r="I69" s="96"/>
      <c r="J69" s="96"/>
    </row>
    <row r="70" spans="9:10" s="97" customFormat="1" hidden="1">
      <c r="I70" s="96"/>
      <c r="J70" s="96"/>
    </row>
    <row r="71" spans="9:10" s="97" customFormat="1" hidden="1">
      <c r="I71" s="96"/>
      <c r="J71" s="96"/>
    </row>
    <row r="72" spans="9:10" s="97" customFormat="1" hidden="1">
      <c r="I72" s="96"/>
      <c r="J72" s="96"/>
    </row>
    <row r="73" spans="9:10" s="97" customFormat="1" hidden="1">
      <c r="I73" s="96"/>
      <c r="J73" s="96"/>
    </row>
    <row r="74" spans="9:10" s="97" customFormat="1" hidden="1">
      <c r="I74" s="96"/>
      <c r="J74" s="96"/>
    </row>
    <row r="75" spans="9:10" s="97" customFormat="1" hidden="1">
      <c r="I75" s="96"/>
      <c r="J75" s="96"/>
    </row>
    <row r="76" spans="9:10" s="97" customFormat="1" hidden="1">
      <c r="I76" s="96"/>
      <c r="J76" s="96"/>
    </row>
    <row r="77" spans="9:10" s="97" customFormat="1" hidden="1">
      <c r="I77" s="96"/>
      <c r="J77" s="96"/>
    </row>
    <row r="78" spans="9:10" s="97" customFormat="1" hidden="1">
      <c r="I78" s="96"/>
      <c r="J78" s="96"/>
    </row>
    <row r="79" spans="9:10" s="97" customFormat="1" hidden="1">
      <c r="I79" s="96"/>
      <c r="J79" s="96"/>
    </row>
    <row r="80" spans="9:10" s="97" customFormat="1" hidden="1">
      <c r="I80" s="96"/>
      <c r="J80" s="96"/>
    </row>
    <row r="81" spans="9:10" s="97" customFormat="1" hidden="1">
      <c r="I81" s="96"/>
      <c r="J81" s="96"/>
    </row>
    <row r="82" spans="9:10" s="97" customFormat="1" hidden="1">
      <c r="I82" s="96"/>
      <c r="J82" s="96"/>
    </row>
    <row r="83" spans="9:10" s="97" customFormat="1" hidden="1">
      <c r="I83" s="96"/>
      <c r="J83" s="96"/>
    </row>
    <row r="84" spans="9:10" s="97" customFormat="1" hidden="1">
      <c r="I84" s="96"/>
      <c r="J84" s="96"/>
    </row>
    <row r="85" spans="9:10" s="97" customFormat="1" hidden="1">
      <c r="I85" s="96"/>
      <c r="J85" s="96"/>
    </row>
    <row r="86" spans="9:10" s="97" customFormat="1" hidden="1">
      <c r="I86" s="96"/>
      <c r="J86" s="96"/>
    </row>
    <row r="87" spans="9:10" s="97" customFormat="1" hidden="1">
      <c r="I87" s="96"/>
      <c r="J87" s="96"/>
    </row>
    <row r="88" spans="9:10" s="97" customFormat="1" hidden="1">
      <c r="I88" s="96"/>
      <c r="J88" s="96"/>
    </row>
    <row r="89" spans="9:10" s="97" customFormat="1" hidden="1">
      <c r="I89" s="96"/>
      <c r="J89" s="96"/>
    </row>
    <row r="90" spans="9:10" s="97" customFormat="1" hidden="1">
      <c r="I90" s="96"/>
      <c r="J90" s="96"/>
    </row>
    <row r="91" spans="9:10" s="97" customFormat="1" hidden="1">
      <c r="I91" s="96"/>
      <c r="J91" s="96"/>
    </row>
    <row r="92" spans="9:10" s="97" customFormat="1" hidden="1">
      <c r="I92" s="96"/>
      <c r="J92" s="96"/>
    </row>
    <row r="93" spans="9:10" s="97" customFormat="1" hidden="1">
      <c r="I93" s="96"/>
      <c r="J93" s="96"/>
    </row>
    <row r="94" spans="9:10" s="97" customFormat="1" hidden="1">
      <c r="I94" s="96"/>
      <c r="J94" s="96"/>
    </row>
    <row r="95" spans="9:10" s="97" customFormat="1" hidden="1">
      <c r="I95" s="96"/>
      <c r="J95" s="96"/>
    </row>
    <row r="96" spans="9:10" s="97" customFormat="1" hidden="1">
      <c r="I96" s="96"/>
      <c r="J96" s="96"/>
    </row>
    <row r="97" spans="9:10" s="97" customFormat="1" hidden="1">
      <c r="I97" s="96"/>
      <c r="J97" s="96"/>
    </row>
    <row r="98" spans="9:10" s="97" customFormat="1" hidden="1">
      <c r="I98" s="96"/>
      <c r="J98" s="96"/>
    </row>
    <row r="99" spans="9:10" s="97" customFormat="1" hidden="1">
      <c r="I99" s="96"/>
      <c r="J99" s="96"/>
    </row>
    <row r="100" spans="9:10" s="97" customFormat="1" hidden="1">
      <c r="I100" s="96"/>
      <c r="J100" s="96"/>
    </row>
    <row r="101" spans="9:10" s="97" customFormat="1" hidden="1">
      <c r="I101" s="96"/>
      <c r="J101" s="96"/>
    </row>
    <row r="102" spans="9:10" s="97" customFormat="1" hidden="1">
      <c r="I102" s="96"/>
      <c r="J102" s="96"/>
    </row>
    <row r="103" spans="9:10" s="97" customFormat="1" hidden="1">
      <c r="I103" s="96"/>
      <c r="J103" s="96"/>
    </row>
    <row r="104" spans="9:10" s="97" customFormat="1" hidden="1">
      <c r="I104" s="96"/>
      <c r="J104" s="96"/>
    </row>
    <row r="105" spans="9:10" s="97" customFormat="1" hidden="1">
      <c r="I105" s="96"/>
      <c r="J105" s="96"/>
    </row>
    <row r="106" spans="9:10" s="97" customFormat="1" hidden="1">
      <c r="I106" s="96"/>
      <c r="J106" s="96"/>
    </row>
    <row r="107" spans="9:10" s="97" customFormat="1" hidden="1">
      <c r="I107" s="96"/>
      <c r="J107" s="96"/>
    </row>
    <row r="108" spans="9:10" s="97" customFormat="1" hidden="1">
      <c r="I108" s="96"/>
      <c r="J108" s="96"/>
    </row>
    <row r="109" spans="9:10" s="97" customFormat="1" hidden="1">
      <c r="I109" s="96"/>
      <c r="J109" s="96"/>
    </row>
    <row r="110" spans="9:10" s="97" customFormat="1" hidden="1">
      <c r="I110" s="96"/>
      <c r="J110" s="96"/>
    </row>
    <row r="111" spans="9:10" s="97" customFormat="1" hidden="1">
      <c r="I111" s="96"/>
      <c r="J111" s="96"/>
    </row>
    <row r="112" spans="9:10" s="97" customFormat="1" hidden="1">
      <c r="I112" s="96"/>
      <c r="J112" s="96"/>
    </row>
    <row r="113" spans="9:10" s="97" customFormat="1" hidden="1">
      <c r="I113" s="96"/>
      <c r="J113" s="96"/>
    </row>
    <row r="114" spans="9:10" s="97" customFormat="1" hidden="1">
      <c r="I114" s="96"/>
      <c r="J114" s="96"/>
    </row>
    <row r="115" spans="9:10" s="97" customFormat="1" hidden="1">
      <c r="I115" s="96"/>
      <c r="J115" s="96"/>
    </row>
    <row r="116" spans="9:10" s="97" customFormat="1" hidden="1">
      <c r="I116" s="96"/>
      <c r="J116" s="96"/>
    </row>
    <row r="117" spans="9:10" s="97" customFormat="1" hidden="1">
      <c r="I117" s="96"/>
      <c r="J117" s="96"/>
    </row>
    <row r="118" spans="9:10" s="97" customFormat="1" hidden="1">
      <c r="I118" s="96"/>
      <c r="J118" s="96"/>
    </row>
    <row r="119" spans="9:10" s="97" customFormat="1" hidden="1">
      <c r="I119" s="96"/>
      <c r="J119" s="96"/>
    </row>
    <row r="120" spans="9:10" s="97" customFormat="1" hidden="1">
      <c r="I120" s="96"/>
      <c r="J120" s="96"/>
    </row>
    <row r="121" spans="9:10" s="97" customFormat="1" hidden="1">
      <c r="I121" s="96"/>
      <c r="J121" s="96"/>
    </row>
    <row r="122" spans="9:10" s="97" customFormat="1" hidden="1">
      <c r="I122" s="96"/>
      <c r="J122" s="96"/>
    </row>
    <row r="123" spans="9:10" s="97" customFormat="1" hidden="1">
      <c r="I123" s="96"/>
      <c r="J123" s="96"/>
    </row>
    <row r="124" spans="9:10" s="97" customFormat="1" hidden="1">
      <c r="I124" s="96"/>
      <c r="J124" s="96"/>
    </row>
    <row r="125" spans="9:10" s="97" customFormat="1" hidden="1">
      <c r="I125" s="96"/>
      <c r="J125" s="96"/>
    </row>
    <row r="126" spans="9:10" s="97" customFormat="1" hidden="1">
      <c r="I126" s="96"/>
      <c r="J126" s="96"/>
    </row>
    <row r="127" spans="9:10" s="97" customFormat="1" hidden="1">
      <c r="I127" s="96"/>
      <c r="J127" s="96"/>
    </row>
    <row r="128" spans="9:10" s="97" customFormat="1" hidden="1">
      <c r="I128" s="96"/>
      <c r="J128" s="96"/>
    </row>
    <row r="129" spans="9:10" s="97" customFormat="1" hidden="1">
      <c r="I129" s="96"/>
      <c r="J129" s="96"/>
    </row>
    <row r="130" spans="9:10" s="97" customFormat="1" hidden="1">
      <c r="I130" s="96"/>
      <c r="J130" s="96"/>
    </row>
    <row r="131" spans="9:10" s="97" customFormat="1" hidden="1">
      <c r="I131" s="96"/>
      <c r="J131" s="96"/>
    </row>
    <row r="132" spans="9:10" s="97" customFormat="1" hidden="1">
      <c r="I132" s="96"/>
      <c r="J132" s="96"/>
    </row>
    <row r="133" spans="9:10" s="97" customFormat="1" hidden="1">
      <c r="I133" s="96"/>
      <c r="J133" s="96"/>
    </row>
    <row r="134" spans="9:10" s="97" customFormat="1" hidden="1">
      <c r="I134" s="96"/>
      <c r="J134" s="96"/>
    </row>
    <row r="135" spans="9:10" s="97" customFormat="1" hidden="1">
      <c r="I135" s="96"/>
      <c r="J135" s="96"/>
    </row>
    <row r="136" spans="9:10" s="97" customFormat="1" hidden="1">
      <c r="I136" s="96"/>
      <c r="J136" s="96"/>
    </row>
    <row r="137" spans="9:10" s="97" customFormat="1" hidden="1">
      <c r="I137" s="96"/>
      <c r="J137" s="96"/>
    </row>
    <row r="138" spans="9:10" s="97" customFormat="1" hidden="1">
      <c r="I138" s="96"/>
      <c r="J138" s="96"/>
    </row>
    <row r="139" spans="9:10" s="97" customFormat="1" hidden="1">
      <c r="I139" s="96"/>
      <c r="J139" s="96"/>
    </row>
    <row r="140" spans="9:10" s="97" customFormat="1" hidden="1">
      <c r="I140" s="96"/>
      <c r="J140" s="96"/>
    </row>
    <row r="141" spans="9:10" s="97" customFormat="1" hidden="1">
      <c r="I141" s="96"/>
      <c r="J141" s="96"/>
    </row>
    <row r="142" spans="9:10" s="97" customFormat="1" hidden="1">
      <c r="I142" s="96"/>
      <c r="J142" s="96"/>
    </row>
    <row r="143" spans="9:10" s="97" customFormat="1" hidden="1">
      <c r="I143" s="96"/>
      <c r="J143" s="96"/>
    </row>
    <row r="144" spans="9:10" s="97" customFormat="1" hidden="1">
      <c r="I144" s="96"/>
      <c r="J144" s="96"/>
    </row>
    <row r="145" spans="9:10" s="97" customFormat="1" hidden="1">
      <c r="I145" s="96"/>
      <c r="J145" s="96"/>
    </row>
    <row r="146" spans="9:10" s="97" customFormat="1" hidden="1">
      <c r="I146" s="96"/>
      <c r="J146" s="96"/>
    </row>
    <row r="147" spans="9:10" s="97" customFormat="1" hidden="1">
      <c r="I147" s="96"/>
      <c r="J147" s="96"/>
    </row>
    <row r="148" spans="9:10" s="97" customFormat="1" hidden="1">
      <c r="I148" s="96"/>
      <c r="J148" s="96"/>
    </row>
    <row r="149" spans="9:10" s="97" customFormat="1" hidden="1">
      <c r="I149" s="96"/>
      <c r="J149" s="96"/>
    </row>
    <row r="150" spans="9:10" s="97" customFormat="1" hidden="1">
      <c r="I150" s="96"/>
      <c r="J150" s="96"/>
    </row>
    <row r="151" spans="9:10" s="97" customFormat="1" hidden="1">
      <c r="I151" s="96"/>
      <c r="J151" s="96"/>
    </row>
    <row r="152" spans="9:10" s="97" customFormat="1" hidden="1">
      <c r="I152" s="96"/>
      <c r="J152" s="96"/>
    </row>
    <row r="153" spans="9:10" s="97" customFormat="1" hidden="1">
      <c r="I153" s="96"/>
      <c r="J153" s="96"/>
    </row>
    <row r="154" spans="9:10" s="97" customFormat="1" hidden="1">
      <c r="I154" s="96"/>
      <c r="J154" s="96"/>
    </row>
    <row r="155" spans="9:10" s="97" customFormat="1" hidden="1">
      <c r="I155" s="96"/>
      <c r="J155" s="96"/>
    </row>
    <row r="156" spans="9:10" s="97" customFormat="1" hidden="1">
      <c r="I156" s="96"/>
      <c r="J156" s="96"/>
    </row>
    <row r="157" spans="9:10" s="97" customFormat="1" hidden="1">
      <c r="I157" s="96"/>
      <c r="J157" s="96"/>
    </row>
    <row r="158" spans="9:10" s="97" customFormat="1" hidden="1">
      <c r="I158" s="96"/>
      <c r="J158" s="96"/>
    </row>
    <row r="159" spans="9:10" s="97" customFormat="1" hidden="1">
      <c r="I159" s="96"/>
      <c r="J159" s="96"/>
    </row>
    <row r="160" spans="9:10" s="97" customFormat="1" hidden="1">
      <c r="I160" s="96"/>
      <c r="J160" s="96"/>
    </row>
    <row r="161" spans="9:10" s="97" customFormat="1" hidden="1">
      <c r="I161" s="96"/>
      <c r="J161" s="96"/>
    </row>
    <row r="162" spans="9:10" s="97" customFormat="1" hidden="1">
      <c r="I162" s="96"/>
      <c r="J162" s="96"/>
    </row>
    <row r="163" spans="9:10" s="97" customFormat="1" hidden="1">
      <c r="I163" s="96"/>
      <c r="J163" s="96"/>
    </row>
    <row r="164" spans="9:10" s="97" customFormat="1" hidden="1">
      <c r="I164" s="96"/>
      <c r="J164" s="96"/>
    </row>
    <row r="165" spans="9:10" s="97" customFormat="1" hidden="1">
      <c r="I165" s="96"/>
      <c r="J165" s="96"/>
    </row>
    <row r="166" spans="9:10" s="97" customFormat="1" hidden="1">
      <c r="I166" s="96"/>
      <c r="J166" s="96"/>
    </row>
    <row r="167" spans="9:10" s="97" customFormat="1" hidden="1">
      <c r="I167" s="96"/>
      <c r="J167" s="96"/>
    </row>
    <row r="168" spans="9:10" s="97" customFormat="1" hidden="1">
      <c r="I168" s="96"/>
      <c r="J168" s="96"/>
    </row>
    <row r="169" spans="9:10" s="97" customFormat="1" hidden="1">
      <c r="I169" s="96"/>
      <c r="J169" s="96"/>
    </row>
    <row r="170" spans="9:10" s="97" customFormat="1" hidden="1">
      <c r="I170" s="96"/>
      <c r="J170" s="96"/>
    </row>
    <row r="171" spans="9:10" s="97" customFormat="1" hidden="1">
      <c r="I171" s="96"/>
      <c r="J171" s="96"/>
    </row>
    <row r="172" spans="9:10" s="97" customFormat="1" hidden="1">
      <c r="I172" s="96"/>
      <c r="J172" s="96"/>
    </row>
    <row r="173" spans="9:10" s="97" customFormat="1" hidden="1">
      <c r="I173" s="96"/>
      <c r="J173" s="96"/>
    </row>
    <row r="174" spans="9:10" s="97" customFormat="1" hidden="1">
      <c r="I174" s="96"/>
      <c r="J174" s="96"/>
    </row>
    <row r="175" spans="9:10" s="97" customFormat="1" hidden="1">
      <c r="I175" s="96"/>
      <c r="J175" s="96"/>
    </row>
    <row r="176" spans="9:10" s="97" customFormat="1" hidden="1">
      <c r="I176" s="96"/>
      <c r="J176" s="96"/>
    </row>
    <row r="177" spans="9:10" s="97" customFormat="1" hidden="1">
      <c r="I177" s="96"/>
      <c r="J177" s="96"/>
    </row>
    <row r="178" spans="9:10" s="97" customFormat="1" hidden="1">
      <c r="I178" s="96"/>
      <c r="J178" s="96"/>
    </row>
    <row r="179" spans="9:10" s="97" customFormat="1" hidden="1">
      <c r="I179" s="96"/>
      <c r="J179" s="96"/>
    </row>
    <row r="180" spans="9:10" s="97" customFormat="1" hidden="1">
      <c r="I180" s="96"/>
      <c r="J180" s="96"/>
    </row>
    <row r="181" spans="9:10" s="97" customFormat="1" hidden="1">
      <c r="I181" s="96"/>
      <c r="J181" s="96"/>
    </row>
    <row r="182" spans="9:10" s="97" customFormat="1" hidden="1">
      <c r="I182" s="96"/>
      <c r="J182" s="96"/>
    </row>
    <row r="183" spans="9:10" s="97" customFormat="1" hidden="1">
      <c r="I183" s="96"/>
      <c r="J183" s="96"/>
    </row>
    <row r="184" spans="9:10" s="97" customFormat="1" hidden="1">
      <c r="I184" s="96"/>
      <c r="J184" s="96"/>
    </row>
    <row r="185" spans="9:10" s="97" customFormat="1" hidden="1">
      <c r="I185" s="96"/>
      <c r="J185" s="96"/>
    </row>
    <row r="186" spans="9:10" s="97" customFormat="1" hidden="1">
      <c r="I186" s="96"/>
      <c r="J186" s="96"/>
    </row>
    <row r="187" spans="9:10" s="97" customFormat="1" hidden="1">
      <c r="I187" s="96"/>
      <c r="J187" s="96"/>
    </row>
    <row r="188" spans="9:10" s="97" customFormat="1" hidden="1">
      <c r="I188" s="96"/>
      <c r="J188" s="96"/>
    </row>
    <row r="189" spans="9:10" s="97" customFormat="1" hidden="1">
      <c r="I189" s="96"/>
      <c r="J189" s="96"/>
    </row>
    <row r="190" spans="9:10" s="97" customFormat="1" hidden="1">
      <c r="I190" s="96"/>
      <c r="J190" s="96"/>
    </row>
    <row r="191" spans="9:10" s="97" customFormat="1" hidden="1">
      <c r="I191" s="96"/>
      <c r="J191" s="96"/>
    </row>
    <row r="192" spans="9:10" s="97" customFormat="1" hidden="1">
      <c r="I192" s="96"/>
      <c r="J192" s="96"/>
    </row>
    <row r="193" spans="9:10" s="97" customFormat="1" hidden="1">
      <c r="I193" s="96"/>
      <c r="J193" s="96"/>
    </row>
    <row r="194" spans="9:10" s="97" customFormat="1" hidden="1">
      <c r="I194" s="96"/>
      <c r="J194" s="96"/>
    </row>
    <row r="195" spans="9:10" s="97" customFormat="1" hidden="1">
      <c r="I195" s="96"/>
      <c r="J195" s="96"/>
    </row>
    <row r="196" spans="9:10" s="97" customFormat="1" hidden="1">
      <c r="I196" s="96"/>
      <c r="J196" s="96"/>
    </row>
    <row r="197" spans="9:10" s="97" customFormat="1" hidden="1">
      <c r="I197" s="96"/>
      <c r="J197" s="96"/>
    </row>
    <row r="198" spans="9:10" s="97" customFormat="1" hidden="1">
      <c r="I198" s="96"/>
      <c r="J198" s="96"/>
    </row>
    <row r="199" spans="9:10" s="97" customFormat="1" hidden="1">
      <c r="I199" s="96"/>
      <c r="J199" s="96"/>
    </row>
    <row r="200" spans="9:10" s="97" customFormat="1" hidden="1">
      <c r="I200" s="96"/>
      <c r="J200" s="96"/>
    </row>
    <row r="201" spans="9:10" s="97" customFormat="1" hidden="1">
      <c r="I201" s="96"/>
      <c r="J201" s="96"/>
    </row>
    <row r="202" spans="9:10" s="97" customFormat="1" hidden="1">
      <c r="I202" s="96"/>
      <c r="J202" s="96"/>
    </row>
    <row r="203" spans="9:10" s="97" customFormat="1" hidden="1">
      <c r="I203" s="96"/>
      <c r="J203" s="96"/>
    </row>
    <row r="204" spans="9:10" s="97" customFormat="1" hidden="1">
      <c r="I204" s="96"/>
      <c r="J204" s="96"/>
    </row>
    <row r="205" spans="9:10" s="97" customFormat="1" hidden="1">
      <c r="I205" s="96"/>
      <c r="J205" s="96"/>
    </row>
    <row r="206" spans="9:10" s="97" customFormat="1" hidden="1">
      <c r="I206" s="96"/>
      <c r="J206" s="96"/>
    </row>
    <row r="207" spans="9:10" s="97" customFormat="1" hidden="1">
      <c r="I207" s="96"/>
      <c r="J207" s="96"/>
    </row>
    <row r="208" spans="9:10" s="97" customFormat="1" hidden="1">
      <c r="I208" s="96"/>
      <c r="J208" s="96"/>
    </row>
    <row r="209" spans="9:10" s="97" customFormat="1" hidden="1">
      <c r="I209" s="96"/>
      <c r="J209" s="96"/>
    </row>
    <row r="210" spans="9:10" s="97" customFormat="1" hidden="1">
      <c r="I210" s="96"/>
      <c r="J210" s="96"/>
    </row>
    <row r="211" spans="9:10" s="97" customFormat="1" hidden="1">
      <c r="I211" s="96"/>
      <c r="J211" s="96"/>
    </row>
    <row r="212" spans="9:10" s="97" customFormat="1" hidden="1">
      <c r="I212" s="96"/>
      <c r="J212" s="96"/>
    </row>
    <row r="213" spans="9:10" s="97" customFormat="1" hidden="1">
      <c r="I213" s="96"/>
      <c r="J213" s="96"/>
    </row>
    <row r="214" spans="9:10" s="97" customFormat="1" hidden="1">
      <c r="I214" s="96"/>
      <c r="J214" s="96"/>
    </row>
    <row r="215" spans="9:10" s="97" customFormat="1" hidden="1">
      <c r="I215" s="96"/>
      <c r="J215" s="96"/>
    </row>
    <row r="216" spans="9:10" s="97" customFormat="1" hidden="1">
      <c r="I216" s="96"/>
      <c r="J216" s="96"/>
    </row>
    <row r="217" spans="9:10" s="97" customFormat="1" hidden="1">
      <c r="I217" s="96"/>
      <c r="J217" s="96"/>
    </row>
    <row r="218" spans="9:10" s="97" customFormat="1" hidden="1">
      <c r="I218" s="96"/>
      <c r="J218" s="96"/>
    </row>
    <row r="219" spans="9:10" s="97" customFormat="1" hidden="1">
      <c r="I219" s="96"/>
      <c r="J219" s="96"/>
    </row>
    <row r="220" spans="9:10" s="97" customFormat="1" hidden="1">
      <c r="I220" s="96"/>
      <c r="J220" s="96"/>
    </row>
    <row r="221" spans="9:10" s="97" customFormat="1" hidden="1">
      <c r="I221" s="96"/>
      <c r="J221" s="96"/>
    </row>
    <row r="222" spans="9:10" s="97" customFormat="1" hidden="1">
      <c r="I222" s="96"/>
      <c r="J222" s="96"/>
    </row>
    <row r="223" spans="9:10" s="97" customFormat="1" hidden="1">
      <c r="I223" s="96"/>
      <c r="J223" s="96"/>
    </row>
    <row r="224" spans="9:10" s="97" customFormat="1" hidden="1">
      <c r="I224" s="96"/>
      <c r="J224" s="96"/>
    </row>
    <row r="225" spans="9:10" s="97" customFormat="1" hidden="1">
      <c r="I225" s="96"/>
      <c r="J225" s="96"/>
    </row>
    <row r="226" spans="9:10" s="97" customFormat="1" hidden="1">
      <c r="I226" s="96"/>
      <c r="J226" s="96"/>
    </row>
    <row r="227" spans="9:10" s="97" customFormat="1" hidden="1">
      <c r="I227" s="96"/>
      <c r="J227" s="96"/>
    </row>
    <row r="228" spans="9:10" s="97" customFormat="1" hidden="1">
      <c r="I228" s="96"/>
      <c r="J228" s="96"/>
    </row>
    <row r="229" spans="9:10" s="97" customFormat="1" hidden="1">
      <c r="I229" s="96"/>
      <c r="J229" s="96"/>
    </row>
    <row r="230" spans="9:10" s="97" customFormat="1" hidden="1">
      <c r="I230" s="96"/>
      <c r="J230" s="96"/>
    </row>
    <row r="231" spans="9:10" s="97" customFormat="1" hidden="1">
      <c r="I231" s="96"/>
      <c r="J231" s="96"/>
    </row>
    <row r="232" spans="9:10" s="97" customFormat="1" hidden="1">
      <c r="I232" s="96"/>
      <c r="J232" s="96"/>
    </row>
    <row r="233" spans="9:10" s="97" customFormat="1" hidden="1">
      <c r="I233" s="96"/>
      <c r="J233" s="96"/>
    </row>
    <row r="234" spans="9:10" s="97" customFormat="1" hidden="1">
      <c r="I234" s="96"/>
      <c r="J234" s="96"/>
    </row>
    <row r="235" spans="9:10" s="97" customFormat="1" hidden="1">
      <c r="I235" s="96"/>
      <c r="J235" s="96"/>
    </row>
    <row r="236" spans="9:10" s="97" customFormat="1" hidden="1">
      <c r="I236" s="96"/>
      <c r="J236" s="96"/>
    </row>
    <row r="237" spans="9:10" s="97" customFormat="1" hidden="1">
      <c r="I237" s="96"/>
      <c r="J237" s="96"/>
    </row>
    <row r="238" spans="9:10" s="97" customFormat="1" hidden="1">
      <c r="I238" s="96"/>
      <c r="J238" s="96"/>
    </row>
    <row r="239" spans="9:10" s="97" customFormat="1" hidden="1">
      <c r="I239" s="96"/>
      <c r="J239" s="96"/>
    </row>
    <row r="240" spans="9:10" s="97" customFormat="1" hidden="1">
      <c r="I240" s="96"/>
      <c r="J240" s="96"/>
    </row>
    <row r="241" spans="9:10" s="97" customFormat="1" hidden="1">
      <c r="I241" s="96"/>
      <c r="J241" s="96"/>
    </row>
    <row r="242" spans="9:10" s="97" customFormat="1" hidden="1">
      <c r="I242" s="96"/>
      <c r="J242" s="96"/>
    </row>
    <row r="243" spans="9:10" s="97" customFormat="1" hidden="1">
      <c r="I243" s="96"/>
      <c r="J243" s="96"/>
    </row>
    <row r="244" spans="9:10" s="97" customFormat="1" hidden="1">
      <c r="I244" s="96"/>
      <c r="J244" s="96"/>
    </row>
    <row r="245" spans="9:10" s="97" customFormat="1" hidden="1">
      <c r="I245" s="96"/>
      <c r="J245" s="96"/>
    </row>
    <row r="246" spans="9:10" s="97" customFormat="1" hidden="1">
      <c r="I246" s="96"/>
      <c r="J246" s="96"/>
    </row>
    <row r="247" spans="9:10" s="97" customFormat="1" hidden="1">
      <c r="I247" s="96"/>
      <c r="J247" s="96"/>
    </row>
    <row r="248" spans="9:10" s="97" customFormat="1" hidden="1">
      <c r="I248" s="96"/>
      <c r="J248" s="96"/>
    </row>
    <row r="249" spans="9:10" s="97" customFormat="1" hidden="1">
      <c r="I249" s="96"/>
      <c r="J249" s="96"/>
    </row>
    <row r="250" spans="9:10" s="97" customFormat="1" hidden="1">
      <c r="I250" s="96"/>
      <c r="J250" s="96"/>
    </row>
    <row r="251" spans="9:10" s="97" customFormat="1" hidden="1">
      <c r="I251" s="96"/>
      <c r="J251" s="96"/>
    </row>
    <row r="252" spans="9:10" s="97" customFormat="1" hidden="1">
      <c r="I252" s="96"/>
      <c r="J252" s="96"/>
    </row>
    <row r="253" spans="9:10" s="97" customFormat="1" hidden="1">
      <c r="I253" s="96"/>
      <c r="J253" s="96"/>
    </row>
    <row r="254" spans="9:10" s="97" customFormat="1" hidden="1">
      <c r="I254" s="96"/>
      <c r="J254" s="96"/>
    </row>
    <row r="255" spans="9:10" s="97" customFormat="1" hidden="1">
      <c r="I255" s="96"/>
      <c r="J255" s="96"/>
    </row>
    <row r="256" spans="9:10" s="97" customFormat="1" hidden="1">
      <c r="I256" s="96"/>
      <c r="J256" s="96"/>
    </row>
    <row r="257" spans="9:10" s="97" customFormat="1" hidden="1">
      <c r="I257" s="96"/>
      <c r="J257" s="96"/>
    </row>
    <row r="258" spans="9:10" s="97" customFormat="1" hidden="1">
      <c r="I258" s="96"/>
      <c r="J258" s="96"/>
    </row>
    <row r="259" spans="9:10" s="97" customFormat="1" hidden="1">
      <c r="I259" s="96"/>
      <c r="J259" s="96"/>
    </row>
    <row r="260" spans="9:10" s="97" customFormat="1" hidden="1">
      <c r="I260" s="96"/>
      <c r="J260" s="96"/>
    </row>
    <row r="261" spans="9:10" s="97" customFormat="1" hidden="1">
      <c r="I261" s="96"/>
      <c r="J261" s="96"/>
    </row>
    <row r="262" spans="9:10" s="97" customFormat="1" hidden="1">
      <c r="I262" s="96"/>
      <c r="J262" s="96"/>
    </row>
    <row r="263" spans="9:10" s="97" customFormat="1" hidden="1">
      <c r="I263" s="96"/>
      <c r="J263" s="96"/>
    </row>
    <row r="264" spans="9:10" s="97" customFormat="1" hidden="1">
      <c r="I264" s="96"/>
      <c r="J264" s="96"/>
    </row>
    <row r="265" spans="9:10" s="97" customFormat="1" hidden="1">
      <c r="I265" s="96"/>
      <c r="J265" s="96"/>
    </row>
    <row r="266" spans="9:10" s="97" customFormat="1" hidden="1">
      <c r="I266" s="96"/>
      <c r="J266" s="96"/>
    </row>
    <row r="267" spans="9:10" s="97" customFormat="1" hidden="1">
      <c r="I267" s="96"/>
      <c r="J267" s="96"/>
    </row>
    <row r="268" spans="9:10" s="97" customFormat="1" hidden="1">
      <c r="I268" s="96"/>
      <c r="J268" s="96"/>
    </row>
    <row r="269" spans="9:10" s="97" customFormat="1" hidden="1">
      <c r="I269" s="96"/>
      <c r="J269" s="96"/>
    </row>
    <row r="270" spans="9:10" s="97" customFormat="1" hidden="1">
      <c r="I270" s="96"/>
      <c r="J270" s="96"/>
    </row>
    <row r="271" spans="9:10" s="97" customFormat="1" hidden="1">
      <c r="I271" s="96"/>
      <c r="J271" s="96"/>
    </row>
    <row r="272" spans="9:10" s="97" customFormat="1" hidden="1">
      <c r="I272" s="96"/>
      <c r="J272" s="96"/>
    </row>
    <row r="273" spans="9:10" s="97" customFormat="1" hidden="1">
      <c r="I273" s="96"/>
      <c r="J273" s="96"/>
    </row>
    <row r="274" spans="9:10" s="97" customFormat="1" hidden="1">
      <c r="I274" s="96"/>
      <c r="J274" s="96"/>
    </row>
    <row r="275" spans="9:10" s="97" customFormat="1" hidden="1">
      <c r="I275" s="96"/>
      <c r="J275" s="96"/>
    </row>
    <row r="276" spans="9:10" s="97" customFormat="1" hidden="1">
      <c r="I276" s="96"/>
      <c r="J276" s="96"/>
    </row>
    <row r="277" spans="9:10" s="97" customFormat="1" hidden="1">
      <c r="I277" s="96"/>
      <c r="J277" s="96"/>
    </row>
  </sheetData>
  <sheetProtection algorithmName="SHA-512" hashValue="XJA4+4Tk0T1vI2zdEg6Xdh2UVk5TsEkgvTUIyCQpIB0NSVO0sFQvjvRXwjEN3XaX4eoj2COd4jhbPcsOX+0LbQ==" saltValue="PFydoGtZR1IRliYE4OezPg==" spinCount="100000" sheet="1" formatCells="0" formatColumns="0" formatRows="0" insertColumns="0" insertRows="0" insertHyperlinks="0" sort="0" autoFilter="0" pivotTables="0"/>
  <mergeCells count="2">
    <mergeCell ref="A6:D6"/>
    <mergeCell ref="A8:D8"/>
  </mergeCells>
  <pageMargins left="0.74803149606299213" right="0.74803149606299213" top="1.2598425196850394" bottom="0.98425196850393704" header="0.31496062992125984" footer="0.31496062992125984"/>
  <pageSetup paperSize="9" orientation="landscape" r:id="rId1"/>
  <headerFooter>
    <oddHeader>&amp;R&amp;G</oddHeader>
    <oddFooter>&amp;L&amp;"Arial,Standard"&amp;8Code ref.: IDA module checklist for FO; v1.1_Apr25; English version
&amp;A
Page &amp;P of &amp;N&amp;R&amp;"Arial,Standard"&amp;8© GLOBALG.A.P. c/o FoodPLUS GmbH
Spichernstr. 55, 50672 Cologne, Germany 
&amp;K00A039www.globalgap.org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fcbf3cb-b373-44a0-966d-dc1ff9089511">
      <Terms xmlns="http://schemas.microsoft.com/office/infopath/2007/PartnerControls"/>
    </lcf76f155ced4ddcb4097134ff3c332f>
    <TaxCatchAll xmlns="50795b52-d884-4f3c-a547-4763e70ede17" xsi:nil="true"/>
    <Buchungsnummer xmlns="3fcbf3cb-b373-44a0-966d-dc1ff9089511" xsi:nil="true"/>
    <Hyperlink xmlns="3fcbf3cb-b373-44a0-966d-dc1ff9089511">
      <Url xsi:nil="true"/>
      <Description xsi:nil="true"/>
    </Hyperlink>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482AD089D50DA459DA864D394CCD67F" ma:contentTypeVersion="23" ma:contentTypeDescription="Ein neues Dokument erstellen." ma:contentTypeScope="" ma:versionID="19c224ddefdfcd0aba96c17d2dcefe18">
  <xsd:schema xmlns:xsd="http://www.w3.org/2001/XMLSchema" xmlns:xs="http://www.w3.org/2001/XMLSchema" xmlns:p="http://schemas.microsoft.com/office/2006/metadata/properties" xmlns:ns2="3fcbf3cb-b373-44a0-966d-dc1ff9089511" xmlns:ns3="50795b52-d884-4f3c-a547-4763e70ede17" targetNamespace="http://schemas.microsoft.com/office/2006/metadata/properties" ma:root="true" ma:fieldsID="ce71cfa22c36c7ab710add2c054e58cc" ns2:_="" ns3:_="">
    <xsd:import namespace="3fcbf3cb-b373-44a0-966d-dc1ff9089511"/>
    <xsd:import namespace="50795b52-d884-4f3c-a547-4763e70ede1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Buchungsnummer" minOccurs="0"/>
                <xsd:element ref="ns2:Hyperlink"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cbf3cb-b373-44a0-966d-dc1ff90895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d190a462-2372-47f0-819a-d243c65e015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Buchungsnummer" ma:index="26" nillable="true" ma:displayName="Buchungsnummer" ma:format="Dropdown" ma:internalName="Buchungsnummer">
      <xsd:simpleType>
        <xsd:restriction base="dms:Text">
          <xsd:maxLength value="255"/>
        </xsd:restriction>
      </xsd:simpleType>
    </xsd:element>
    <xsd:element name="Hyperlink" ma:index="27"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795b52-d884-4f3c-a547-4763e70ede17"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178a1789-2b8f-407c-8f67-a77be30d6ee2}" ma:internalName="TaxCatchAll" ma:showField="CatchAllData" ma:web="50795b52-d884-4f3c-a547-4763e70ede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5CF475-1B7D-45A3-828C-9506B2D8F246}">
  <ds:schemaRefs>
    <ds:schemaRef ds:uri="http://schemas.microsoft.com/sharepoint/v3/contenttype/forms"/>
  </ds:schemaRefs>
</ds:datastoreItem>
</file>

<file path=customXml/itemProps2.xml><?xml version="1.0" encoding="utf-8"?>
<ds:datastoreItem xmlns:ds="http://schemas.openxmlformats.org/officeDocument/2006/customXml" ds:itemID="{6770AEA2-F24B-4E7B-BC12-CB5A9765DA34}">
  <ds:schemaRefs>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purl.org/dc/dcmitype/"/>
    <ds:schemaRef ds:uri="http://www.w3.org/XML/1998/namespace"/>
    <ds:schemaRef ds:uri="3fcbf3cb-b373-44a0-966d-dc1ff9089511"/>
    <ds:schemaRef ds:uri="50795b52-d884-4f3c-a547-4763e70ede17"/>
    <ds:schemaRef ds:uri="http://purl.org/dc/terms/"/>
    <ds:schemaRef ds:uri="http://purl.org/dc/elements/1.1/"/>
  </ds:schemaRefs>
</ds:datastoreItem>
</file>

<file path=customXml/itemProps3.xml><?xml version="1.0" encoding="utf-8"?>
<ds:datastoreItem xmlns:ds="http://schemas.openxmlformats.org/officeDocument/2006/customXml" ds:itemID="{24DFB06B-903C-429D-96F0-77C91EC90E9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Cover</vt:lpstr>
      <vt:lpstr>Audit notes</vt:lpstr>
      <vt:lpstr>P&amp;Cs</vt:lpstr>
      <vt:lpstr>Summary</vt:lpstr>
      <vt:lpstr>Version-Edition update register</vt:lpstr>
      <vt:lpstr>Summary!Print_Area</vt:lpstr>
      <vt:lpstr>'P&amp;Cs'!Print_Titles</vt:lpstr>
      <vt:lpstr>'Audit notes'!Text5</vt:lpstr>
    </vt:vector>
  </TitlesOfParts>
  <Manager/>
  <Company>chan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Tri Lastiko</dc:creator>
  <cp:keywords/>
  <dc:description/>
  <cp:lastModifiedBy>Marlene Verderosa Assmann</cp:lastModifiedBy>
  <cp:revision/>
  <cp:lastPrinted>2025-04-28T15:08:43Z</cp:lastPrinted>
  <dcterms:created xsi:type="dcterms:W3CDTF">2011-04-02T10:59:08Z</dcterms:created>
  <dcterms:modified xsi:type="dcterms:W3CDTF">2025-04-29T13:03:18Z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0x0101005482AD089D50DA459DA864D394CCD67F</vt:lpwstr>
  </property>
  <property fmtid="{D5CDD505-2E9C-101B-9397-08002B2CF9AE}" pid="3" name="MediaServiceImageTags">
    <vt:lpwstr/>
  </property>
</Properties>
</file>